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<sst xmlns="http://schemas.openxmlformats.org/spreadsheetml/2006/main" uniqueCount="50">
  <si>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</si>
  <si>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</si>
  <si>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</si>
  <si>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</si>
  <si>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</si>
  <si>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</si>
  <si>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</si>
  <si>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</si>
  <si>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</si>
  <si>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</si>
  <si>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</si>
  <si>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</si>
  <si>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</si>
  <si>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</si>
  <si>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</si>
  <si>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</si>
  <si>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</si>
  <si>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</si>
  <si>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</si>
  <si>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</si>
  <si>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</si>
  <si>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</si>
  <si>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</si>
  <si>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Vicenza</t>
  </si>
  <si>
    <t>Gạch bán sứ Vicenza CM8712 800mmx800mm</t>
  </si>
  <si>
    <t>m²</t>
  </si>
  <si>
    <t>Hoàn Mỹ</t>
  </si>
  <si>
    <t>Gạch granite màu xám đậm vân đá 34021 HM: 800mmx800m</t>
  </si>
  <si>
    <t>Viglacera</t>
  </si>
  <si>
    <t>Gạch granite màu xám vân đá CBP807 VIG: 800mmx800mm</t>
  </si>
  <si>
    <t>DIC</t>
  </si>
  <si>
    <t>Gạch men màu trắng xám nhạt vân đá sỏi TS30.3214L1 DIC: 300mmx300mm</t>
  </si>
  <si>
    <t>Phương Nam</t>
  </si>
  <si>
    <t>Gạch men màu trắng Phương Nam 3605 300mmx600mm</t>
  </si>
  <si>
    <t>Gạch men viên điểm Phương Nam 3605D10 300mmx600mm</t>
  </si>
  <si>
    <t>Gạch men viên viền Phương Nam 3605V10 300mmx600mm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</si>
  <si>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</si>
  <si>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</si>
  <si>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</si>
  <si>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</si>
  <si>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TOA(#ffffff)</t>
  </si>
  <si>
    <t>Lon</t>
  </si>
  <si>
    <t>Sơn phủ nội thất kinh tế Nitto Extra Màu Pha TOA(#ffffff)</t>
  </si>
  <si>
    <t>III. Danh sách thiết bị vệ sinh</t>
  </si>
  <si>
    <t>INAX</t>
  </si>
  <si>
    <t>Sen tắm nóng lạnh gắn tường BFV-223S IN</t>
  </si>
  <si>
    <t>cái</t>
  </si>
  <si>
    <t>Chậu lavabo sứ đặt bàn INAX AL-299V/BW1 màu trắng</t>
  </si>
  <si>
    <t>Bàn cầu 2 khối INAX AC-504VAN/BW1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</si>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</sst>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dee69923b271c6a3e79098d87c5bb19a.png"/><Relationship Id="rId4" Type="http://schemas.openxmlformats.org/officeDocument/2006/relationships/image" Target="../media/05e11b70d4676b631935f82c63104dcc.jpg"/><Relationship Id="rId5" Type="http://schemas.openxmlformats.org/officeDocument/2006/relationships/image" Target="../media/e9dc7cb0ec2cf31c2dd1a26325a7464a.jpg"/><Relationship Id="rId6" Type="http://schemas.openxmlformats.org/officeDocument/2006/relationships/image" Target="../media/18914a163998ad6b0ac5f36ca4614e48.jpg"/><Relationship Id="rId7" Type="http://schemas.openxmlformats.org/officeDocument/2006/relationships/image" Target="../media/7022cf88096e98551e94834681bc2614.png"/><Relationship Id="rId8" Type="http://schemas.openxmlformats.org/officeDocument/2006/relationships/image" Target="../media/9de3778d3b1dda28e0b583b3a403940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4202e2e4d1c4227351f0cca7d6730344.jpg"/><Relationship Id="rId11" Type="http://schemas.openxmlformats.org/officeDocument/2006/relationships/image" Target="../media/d5e94d1cbc806a8b8acfbe3acbb64e0a.jpg"/><Relationship Id="rId12" Type="http://schemas.openxmlformats.org/officeDocument/2006/relationships/image" Target="../media/061109620c2da6484f85b94764d8eaa9.png"/><Relationship Id="rId13" Type="http://schemas.openxmlformats.org/officeDocument/2006/relationships/image" Target="../media/0888a9f0c9bc24d93603f325af31cba8.png"/><Relationship Id="rId14" Type="http://schemas.openxmlformats.org/officeDocument/2006/relationships/image" Target="../media/4a75807fee95f272309c314918e5968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4297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1019175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057275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9673650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thiện'!I15</f>
        <v>383650</v>
      </c>
    </row>
    <row r="7" spans="1:3">
      <c r="A7" s="2">
        <v>2.3</v>
      </c>
      <c r="B7" s="2" t="s">
        <v>8</v>
      </c>
      <c r="C7" s="26">
        <f>'Vật tư hoàn thiện'!I19</f>
        <v>9290000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9673650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20" t="s">
        <v>11</v>
      </c>
      <c r="B3" s="14"/>
      <c r="C3" s="14"/>
      <c r="D3" s="23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1"/>
  <sheetViews>
    <sheetView tabSelected="0" workbookViewId="0" showGridLines="true" showRowColHeaders="1">
      <selection activeCell="H21" sqref="H2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7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23</v>
      </c>
      <c r="D5" s="13" t="s">
        <v>24</v>
      </c>
      <c r="E5" s="11" t="s">
        <v>25</v>
      </c>
      <c r="F5" s="14">
        <v>216000</v>
      </c>
      <c r="G5" s="14">
        <v>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26</v>
      </c>
      <c r="D6" s="13" t="s">
        <v>27</v>
      </c>
      <c r="E6" s="11" t="s">
        <v>25</v>
      </c>
      <c r="F6" s="14">
        <v>299000</v>
      </c>
      <c r="G6" s="14">
        <v>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28</v>
      </c>
      <c r="D7" s="13" t="s">
        <v>29</v>
      </c>
      <c r="E7" s="11" t="s">
        <v>25</v>
      </c>
      <c r="F7" s="14">
        <v>439000</v>
      </c>
      <c r="G7" s="14">
        <v>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25</v>
      </c>
      <c r="F8" s="14">
        <v>152000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32</v>
      </c>
      <c r="D9" s="13" t="s">
        <v>33</v>
      </c>
      <c r="E9" s="11" t="s">
        <v>25</v>
      </c>
      <c r="F9" s="14">
        <v>130000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32</v>
      </c>
      <c r="D10" s="13" t="s">
        <v>34</v>
      </c>
      <c r="E10" s="11" t="s">
        <v>25</v>
      </c>
      <c r="F10" s="14">
        <v>32600</v>
      </c>
      <c r="G10" s="14">
        <v>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32</v>
      </c>
      <c r="D11" s="13" t="s">
        <v>35</v>
      </c>
      <c r="E11" s="11" t="s">
        <v>25</v>
      </c>
      <c r="F11" s="14">
        <v>130000</v>
      </c>
      <c r="G11" s="14">
        <v>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36</v>
      </c>
      <c r="D12" s="13" t="s">
        <v>37</v>
      </c>
      <c r="E12" s="11" t="s">
        <v>25</v>
      </c>
      <c r="F12" s="14">
        <v>145000</v>
      </c>
      <c r="G12" s="14">
        <v>0</v>
      </c>
      <c r="H12" s="14">
        <f>G12*F12</f>
        <v>0</v>
      </c>
      <c r="I12" s="12">
        <f>SUM(H5:H12)</f>
        <v>0</v>
      </c>
    </row>
    <row r="13" spans="1:9" customHeight="1" ht="40">
      <c r="A13" s="9" t="s">
        <v>38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39</v>
      </c>
      <c r="D14" s="13" t="s">
        <v>40</v>
      </c>
      <c r="E14" s="11" t="s">
        <v>41</v>
      </c>
      <c r="F14" s="14">
        <v>170850</v>
      </c>
      <c r="G14" s="14">
        <v>1</v>
      </c>
      <c r="H14" s="14">
        <f>G14*F14</f>
        <v>170850</v>
      </c>
      <c r="I14" s="12"/>
    </row>
    <row r="15" spans="1:9" customHeight="1" ht="100">
      <c r="A15" s="11">
        <v>10</v>
      </c>
      <c r="B15" s="11"/>
      <c r="C15" s="13" t="s">
        <v>39</v>
      </c>
      <c r="D15" s="13" t="s">
        <v>42</v>
      </c>
      <c r="E15" s="11" t="s">
        <v>41</v>
      </c>
      <c r="F15" s="14">
        <v>212800</v>
      </c>
      <c r="G15" s="14">
        <v>1</v>
      </c>
      <c r="H15" s="14">
        <f>G15*F15</f>
        <v>212800</v>
      </c>
      <c r="I15" s="12">
        <f>SUM(H14:H15)</f>
        <v>383650</v>
      </c>
    </row>
    <row r="16" spans="1:9" customHeight="1" ht="40">
      <c r="A16" s="9" t="s">
        <v>43</v>
      </c>
      <c r="B16" s="9"/>
      <c r="C16" s="9"/>
      <c r="D16" s="9"/>
      <c r="E16" s="9"/>
      <c r="F16" s="10"/>
      <c r="G16" s="10"/>
      <c r="H16" s="10"/>
    </row>
    <row r="17" spans="1:9" customHeight="1" ht="100">
      <c r="A17" s="11">
        <v>11</v>
      </c>
      <c r="B17" s="11"/>
      <c r="C17" s="13" t="s">
        <v>44</v>
      </c>
      <c r="D17" s="13" t="s">
        <v>45</v>
      </c>
      <c r="E17" s="11" t="s">
        <v>46</v>
      </c>
      <c r="F17" s="14">
        <v>3550000</v>
      </c>
      <c r="G17" s="14">
        <v>1</v>
      </c>
      <c r="H17" s="14">
        <f>G17*F17</f>
        <v>3550000</v>
      </c>
      <c r="I17" s="12"/>
    </row>
    <row r="18" spans="1:9" customHeight="1" ht="100">
      <c r="A18" s="11">
        <v>12</v>
      </c>
      <c r="B18" s="11"/>
      <c r="C18" s="13" t="s">
        <v>44</v>
      </c>
      <c r="D18" s="13" t="s">
        <v>47</v>
      </c>
      <c r="E18" s="11" t="s">
        <v>46</v>
      </c>
      <c r="F18" s="14">
        <v>2100000</v>
      </c>
      <c r="G18" s="14">
        <v>1</v>
      </c>
      <c r="H18" s="14">
        <f>G18*F18</f>
        <v>2100000</v>
      </c>
      <c r="I18" s="12"/>
    </row>
    <row r="19" spans="1:9" customHeight="1" ht="100">
      <c r="A19" s="11">
        <v>13</v>
      </c>
      <c r="B19" s="11"/>
      <c r="C19" s="13" t="s">
        <v>44</v>
      </c>
      <c r="D19" s="13" t="s">
        <v>48</v>
      </c>
      <c r="E19" s="11" t="s">
        <v>46</v>
      </c>
      <c r="F19" s="14">
        <v>3640000</v>
      </c>
      <c r="G19" s="14">
        <v>1</v>
      </c>
      <c r="H19" s="14">
        <f>G19*F19</f>
        <v>3640000</v>
      </c>
      <c r="I19" s="12">
        <f>SUM(H17:H19)</f>
        <v>9290000</v>
      </c>
    </row>
    <row r="20" spans="1:9" customHeight="1" ht="40">
      <c r="A20" s="9" t="s">
        <v>49</v>
      </c>
      <c r="B20" s="9"/>
      <c r="C20" s="9"/>
      <c r="D20" s="9"/>
      <c r="E20" s="9"/>
      <c r="F20" s="10"/>
      <c r="G20" s="10"/>
      <c r="H20" s="10"/>
      <c r="I20">
        <f>H20</f>
        <v/>
      </c>
    </row>
    <row r="21" spans="1:9">
      <c r="A21" s="15" t="s">
        <v>11</v>
      </c>
      <c r="H21" s="16">
        <f>SUM(H5:H20)</f>
        <v>9673650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6:H16"/>
    <mergeCell ref="A20:H20"/>
    <mergeCell ref="A21:G2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2022-10-12T10:53:38+07:00</dcterms:created>
  <dcterms:modified xsi:type="dcterms:W3CDTF">2022-10-12T10:53:38+07:00</dcterms:modified>
  <dc:title>Untitled Spreadsheet</dc:title>
  <dc:description/>
  <dc:subject/>
  <cp:keywords/>
  <cp:category/>
</cp:coreProperties>
</file>