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<sst xmlns="http://schemas.openxmlformats.org/spreadsheetml/2006/main" uniqueCount="61">
  <si>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</si>
  <si>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</si>
  <si>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</si>
  <si>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</si>
  <si>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</si>
  <si>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</si>
  <si>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</si>
  <si>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</si>
  <si>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</si>
  <si>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</si>
  <si>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</si>
  <si>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</si>
  <si>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</si>
  <si>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</si>
  <si>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</si>
  <si>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</si>
  <si>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</si>
  <si>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</si>
  <si>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</si>
  <si>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</si>
  <si>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</si>
  <si>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</si>
  <si>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</si>
  <si>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</si>
  <si>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</si>
  <si>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</si>
  <si>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</si>
  <si>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</si>
  <si>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</si>
  <si>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</si>
  <si>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</si>
  <si>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</si>
  <si>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</si>
  <si>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</si>
  <si>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</si>
  <si>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</si>
  <si>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</si>
  <si>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</si>
  <si>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</si>
  <si>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</si>
  <si>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</si>
  <si>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</si>
  <si>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</si>
  <si>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TOA(#75c166)</t>
  </si>
  <si>
    <t>Thùng</t>
  </si>
  <si>
    <t>Sơn nước nội thất Thoải Mái Lau Chùi Siêu Bóng Màu Pha TOA(#65727a)</t>
  </si>
  <si>
    <t>Sơn nước nội thất Supertech Pro Int Màu Pha TOA(#feffff)</t>
  </si>
  <si>
    <t>KCC</t>
  </si>
  <si>
    <t>Sơn nước nội thất KORECLEAN lau chùi vượt trội Mờ Màu Pha KCC(#ffffff)</t>
  </si>
  <si>
    <t>Sơn nước nội thất kinh tế KOREINTEX KCC(#ffffff)</t>
  </si>
  <si>
    <t>DULUX</t>
  </si>
  <si>
    <t>Sơn nước nội thất siêu cao cấp AMBIANCE 5 IN 1 PEARL GLOW Bóng mờ - 66A Màu Pha Dulux(#ffffff)</t>
  </si>
  <si>
    <t>Lon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</si>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</sst>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ec20324d173df7a518d5e65109a9b7af.jpg"/><Relationship Id="rId12" Type="http://schemas.openxmlformats.org/officeDocument/2006/relationships/image" Target="../media/aa3936fec9172503f56be5cc42e51671.jpg"/><Relationship Id="rId13" Type="http://schemas.openxmlformats.org/officeDocument/2006/relationships/image" Target="../media/144462ebc637a8493b0719fe9e213487.jpg"/><Relationship Id="rId14" Type="http://schemas.openxmlformats.org/officeDocument/2006/relationships/image" Target="../media/ae8c8bdb3406d71b9ad4d385d1563bc2.jpg"/><Relationship Id="rId15" Type="http://schemas.openxmlformats.org/officeDocument/2006/relationships/image" Target="../media/30b0a07d96f6574f4b1f4275573c995a.png"/><Relationship Id="rId16" Type="http://schemas.openxmlformats.org/officeDocument/2006/relationships/image" Target="../media/8eae6efeaab2208655c14d4ca91406f8.png"/><Relationship Id="rId17" Type="http://schemas.openxmlformats.org/officeDocument/2006/relationships/image" Target="../media/d748c8db5388c8d79ed285ddc3563f30.png"/><Relationship Id="rId18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31245411</v>
      </c>
    </row>
    <row r="5" spans="1:3">
      <c r="A5" s="2">
        <v>2.1</v>
      </c>
      <c r="B5" s="2" t="s">
        <v>6</v>
      </c>
      <c r="C5" s="26">
        <f>'Vật tư hoàn thiện'!I12</f>
        <v>8402000</v>
      </c>
    </row>
    <row r="6" spans="1:3">
      <c r="A6" s="2">
        <v>2.2</v>
      </c>
      <c r="B6" s="2" t="s">
        <v>7</v>
      </c>
      <c r="C6" s="26">
        <f>'Vật tư hoàn thiện'!I19</f>
        <v>10133411</v>
      </c>
    </row>
    <row r="7" spans="1:3">
      <c r="A7" s="2">
        <v>2.3</v>
      </c>
      <c r="B7" s="2" t="s">
        <v>8</v>
      </c>
      <c r="C7" s="26">
        <f>'Vật tư hoàn thiện'!I23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33745411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5"/>
  <sheetViews>
    <sheetView tabSelected="0" workbookViewId="0" showGridLines="true" showRowColHeaders="1">
      <selection activeCell="H25" sqref="H2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19.0</v>
      </c>
      <c r="H5" s="14">
        <f>G5*F5</f>
        <v>5738000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18.0</v>
      </c>
      <c r="H9" s="14">
        <f>G9*F9</f>
        <v>2664000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8402000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42</v>
      </c>
      <c r="D15" s="13" t="s">
        <v>45</v>
      </c>
      <c r="E15" s="11" t="s">
        <v>44</v>
      </c>
      <c r="F15" s="14">
        <v>2619700</v>
      </c>
      <c r="G15" s="14">
        <v>1</v>
      </c>
      <c r="H15" s="14">
        <f>G15*F15</f>
        <v>2619700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46</v>
      </c>
      <c r="E16" s="11" t="s">
        <v>44</v>
      </c>
      <c r="F16" s="14">
        <v>1106981</v>
      </c>
      <c r="G16" s="14">
        <v>1</v>
      </c>
      <c r="H16" s="14">
        <f>G16*F16</f>
        <v>1106981</v>
      </c>
      <c r="I16" s="12"/>
    </row>
    <row r="17" spans="1:9" customHeight="1" ht="100">
      <c r="A17" s="11">
        <v>12</v>
      </c>
      <c r="B17" s="11"/>
      <c r="C17" s="13" t="s">
        <v>47</v>
      </c>
      <c r="D17" s="13" t="s">
        <v>48</v>
      </c>
      <c r="E17" s="11" t="s">
        <v>44</v>
      </c>
      <c r="F17" s="14">
        <v>1524880</v>
      </c>
      <c r="G17" s="14">
        <v>1</v>
      </c>
      <c r="H17" s="14">
        <f>G17*F17</f>
        <v>1524880</v>
      </c>
      <c r="I17" s="12"/>
    </row>
    <row r="18" spans="1:9" customHeight="1" ht="100">
      <c r="A18" s="11">
        <v>13</v>
      </c>
      <c r="B18" s="11"/>
      <c r="C18" s="13" t="s">
        <v>47</v>
      </c>
      <c r="D18" s="13" t="s">
        <v>49</v>
      </c>
      <c r="E18" s="11" t="s">
        <v>44</v>
      </c>
      <c r="F18" s="14">
        <v>568100</v>
      </c>
      <c r="G18" s="14">
        <v>1</v>
      </c>
      <c r="H18" s="14">
        <f>G18*F18</f>
        <v>568100</v>
      </c>
      <c r="I18" s="12"/>
    </row>
    <row r="19" spans="1:9" customHeight="1" ht="100">
      <c r="A19" s="11">
        <v>14</v>
      </c>
      <c r="B19" s="11"/>
      <c r="C19" s="13" t="s">
        <v>50</v>
      </c>
      <c r="D19" s="13" t="s">
        <v>51</v>
      </c>
      <c r="E19" s="11" t="s">
        <v>52</v>
      </c>
      <c r="F19" s="14">
        <v>1694050</v>
      </c>
      <c r="G19" s="14">
        <v>1</v>
      </c>
      <c r="H19" s="14">
        <f>G19*F19</f>
        <v>1694050</v>
      </c>
      <c r="I19" s="12">
        <f>SUM(H14:H19)</f>
        <v>10133411</v>
      </c>
    </row>
    <row r="20" spans="1:9" customHeight="1" ht="40">
      <c r="A20" s="9" t="s">
        <v>53</v>
      </c>
      <c r="B20" s="9"/>
      <c r="C20" s="9"/>
      <c r="D20" s="9"/>
      <c r="E20" s="9"/>
      <c r="F20" s="10"/>
      <c r="G20" s="10"/>
      <c r="H20" s="10"/>
    </row>
    <row r="21" spans="1:9" customHeight="1" ht="100">
      <c r="A21" s="11">
        <v>15</v>
      </c>
      <c r="B21" s="11"/>
      <c r="C21" s="13" t="s">
        <v>54</v>
      </c>
      <c r="D21" s="13" t="s">
        <v>55</v>
      </c>
      <c r="E21" s="11" t="s">
        <v>56</v>
      </c>
      <c r="F21" s="14">
        <v>6970000</v>
      </c>
      <c r="G21" s="14">
        <v>1</v>
      </c>
      <c r="H21" s="14">
        <f>G21*F21</f>
        <v>6970000</v>
      </c>
      <c r="I21" s="12"/>
    </row>
    <row r="22" spans="1:9" customHeight="1" ht="100">
      <c r="A22" s="11">
        <v>16</v>
      </c>
      <c r="B22" s="11"/>
      <c r="C22" s="13" t="s">
        <v>54</v>
      </c>
      <c r="D22" s="13" t="s">
        <v>57</v>
      </c>
      <c r="E22" s="11" t="s">
        <v>56</v>
      </c>
      <c r="F22" s="14">
        <v>3640000</v>
      </c>
      <c r="G22" s="14">
        <v>1</v>
      </c>
      <c r="H22" s="14">
        <f>G22*F22</f>
        <v>3640000</v>
      </c>
      <c r="I22" s="12"/>
    </row>
    <row r="23" spans="1:9" customHeight="1" ht="100">
      <c r="A23" s="11">
        <v>17</v>
      </c>
      <c r="B23" s="11"/>
      <c r="C23" s="13" t="s">
        <v>54</v>
      </c>
      <c r="D23" s="13" t="s">
        <v>58</v>
      </c>
      <c r="E23" s="11" t="s">
        <v>59</v>
      </c>
      <c r="F23" s="14">
        <v>2100000</v>
      </c>
      <c r="G23" s="14">
        <v>1</v>
      </c>
      <c r="H23" s="14">
        <f>G23*F23</f>
        <v>2100000</v>
      </c>
      <c r="I23" s="12">
        <f>SUM(H21:H23)</f>
        <v>12710000</v>
      </c>
    </row>
    <row r="24" spans="1:9" customHeight="1" ht="40">
      <c r="A24" s="9" t="s">
        <v>60</v>
      </c>
      <c r="B24" s="9"/>
      <c r="C24" s="9"/>
      <c r="D24" s="9"/>
      <c r="E24" s="9"/>
      <c r="F24" s="10"/>
      <c r="G24" s="10"/>
      <c r="H24" s="10"/>
      <c r="I24">
        <f>H24</f>
        <v/>
      </c>
    </row>
    <row r="25" spans="1:9">
      <c r="A25" s="15" t="s">
        <v>11</v>
      </c>
      <c r="H25" s="16">
        <f>SUM(H5:H24)</f>
        <v>31245411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0:H20"/>
    <mergeCell ref="A24:H24"/>
    <mergeCell ref="A25:G2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2022-10-18T10:55:10+07:00</dcterms:created>
  <dcterms:modified xsi:type="dcterms:W3CDTF">2022-10-18T10:55:10+07:00</dcterms:modified>
  <dc:title>Untitled Spreadsheet</dc:title>
  <dc:description/>
  <dc:subject/>
  <cp:keywords/>
  <cp:category/>
</cp:coreProperties>
</file>