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<sst xmlns="http://schemas.openxmlformats.org/spreadsheetml/2006/main" uniqueCount="62">
  <si>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</si>
  <si>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</si>
  <si>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</si>
  <si>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</si>
  <si>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</si>
  <si>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</si>
  <si>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</si>
  <si>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</si>
  <si>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</si>
  <si>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</si>
  <si>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</si>
  <si>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</si>
  <si>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</si>
  <si>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</si>
  <si>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</si>
  <si>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</si>
  <si>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</si>
  <si>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</si>
  <si>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</si>
  <si>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</si>
  <si>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</si>
  <si>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</si>
  <si>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</si>
  <si>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</si>
  <si>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</si>
  <si>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</si>
  <si>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</si>
  <si>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</si>
  <si>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xám vân đá P613 ĐNA: 600mmx600mm</t>
  </si>
  <si>
    <t>Gạch bán sứ màu vàng vân đá 61282042 CTH: 600mmx1200mm</t>
  </si>
  <si>
    <t>Viglacera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</si>
  <si>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</si>
  <si>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</si>
  <si>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</si>
  <si>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</si>
  <si>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</si>
  <si>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</si>
  <si>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</si>
  <si>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</si>
  <si>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</si>
  <si>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</si>
  <si>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TOA(#feffff)</t>
  </si>
  <si>
    <t>Thùng</t>
  </si>
  <si>
    <t>KCC</t>
  </si>
  <si>
    <t>Sơn nước nội thất KORECLEAN lau chùi vượt trội Mờ Màu Pha KCC(#ffffff)</t>
  </si>
  <si>
    <t>Sơn nước nội thất NanoClean Bóng mờ Màu Pha TOA(#feffff)</t>
  </si>
  <si>
    <t>Lon</t>
  </si>
  <si>
    <t>Sơn nước nội thất kinh tế KOREBEST Màu Pha KCC(#ffffff)</t>
  </si>
  <si>
    <t>DULUX</t>
  </si>
  <si>
    <t>Sơn nước nội thất cao cấp EASYCLEAN LAU CHÙI HIỆU QUẢ Bề mặt mờ - A991 Màu Pha Dulux(#ffffff)</t>
  </si>
  <si>
    <t>Sơn nước nội thất Supertech Pro Int Màu Pha TOA(#feffff)</t>
  </si>
  <si>
    <t>Sơn nước nội thất kinh tế KOREINTEX KCC(#ffffff)</t>
  </si>
  <si>
    <t>Sơn nước nội thất siêu cao cấp AMBIANCE 5 IN 1 PEARL GLOW Bóng mờ - 66A Màu Pha Dulux(#ffffff)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</si>
  <si>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</si>
  <si>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</si>
  <si>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</si>
  <si>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</si>
  <si>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</si>
  <si>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</si>
  <si>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</si>
  <si>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</si>
  <si>
    <t>V. Vật tư hoàn thiện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</si>
</sst>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3e2d1da5af3b38650f103f368f54a376.jpg"/><Relationship Id="rId5" Type="http://schemas.openxmlformats.org/officeDocument/2006/relationships/image" Target="../media/c8d9deaef186e73571bd116c21459d87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1049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1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38410624</v>
      </c>
    </row>
    <row r="5" spans="1:3">
      <c r="A5" s="2">
        <v>2.1</v>
      </c>
      <c r="B5" s="2" t="s">
        <v>6</v>
      </c>
      <c r="C5" s="26">
        <f>'Vật tư hoàn thiện'!I12</f>
        <v>13810000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5</v>
      </c>
      <c r="C8" s="26">
        <f>'Vật tư hoàn thiện'!I27</f>
        <v/>
      </c>
    </row>
    <row r="9" spans="1:3">
      <c r="A9" s="2">
        <v>2.5</v>
      </c>
      <c r="B9" s="2" t="s">
        <v>9</v>
      </c>
      <c r="C9" s="26"/>
    </row>
    <row r="10" spans="1:3">
      <c r="A10" s="2">
        <v>2.6</v>
      </c>
      <c r="B10" s="2" t="s">
        <v>10</v>
      </c>
      <c r="C10" s="26"/>
    </row>
    <row r="11" spans="1:3">
      <c r="A11" s="15" t="s">
        <v>11</v>
      </c>
      <c r="C11" s="16">
        <f>SUM(C3:C4)</f>
        <v>38410624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1:B1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6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20" t="s">
        <v>11</v>
      </c>
      <c r="B3" s="14"/>
      <c r="C3" s="14"/>
      <c r="D3" s="23">
        <f>SUM(D3:D2)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8"/>
  <sheetViews>
    <sheetView tabSelected="0" workbookViewId="0" showGridLines="true" showRowColHeaders="1">
      <selection activeCell="H28" sqref="H28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21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17</v>
      </c>
      <c r="E1" s="1"/>
      <c r="F1" s="6"/>
      <c r="G1" s="6"/>
      <c r="H1" s="6"/>
    </row>
    <row r="3" spans="1:9" customHeight="1" ht="60">
      <c r="A3" s="5" t="s">
        <v>1</v>
      </c>
      <c r="B3" s="5" t="s">
        <v>18</v>
      </c>
      <c r="C3" s="5" t="s">
        <v>19</v>
      </c>
      <c r="D3" s="5" t="s">
        <v>20</v>
      </c>
      <c r="E3" s="5" t="s">
        <v>21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22</v>
      </c>
      <c r="B4" s="9"/>
      <c r="C4" s="9"/>
      <c r="D4" s="9"/>
      <c r="E4" s="9"/>
      <c r="F4" s="10">
        <f>'Vật tư hoàn thiện'!I12</f>
        <v>13810000</v>
      </c>
      <c r="G4" s="10"/>
      <c r="H4" s="10"/>
    </row>
    <row r="5" spans="1:9" customHeight="1" ht="100">
      <c r="A5" s="11">
        <v>1</v>
      </c>
      <c r="B5" s="11"/>
      <c r="C5" s="13" t="s">
        <v>23</v>
      </c>
      <c r="D5" s="13" t="s">
        <v>24</v>
      </c>
      <c r="E5" s="11" t="s">
        <v>25</v>
      </c>
      <c r="F5" s="14">
        <v>302000</v>
      </c>
      <c r="G5" s="14">
        <v>30</v>
      </c>
      <c r="H5" s="14">
        <f>G5*F5</f>
        <v>9060000</v>
      </c>
      <c r="I5" s="12"/>
    </row>
    <row r="6" spans="1:9" customHeight="1" ht="100">
      <c r="A6" s="11">
        <v>2</v>
      </c>
      <c r="B6" s="11"/>
      <c r="C6" s="13" t="s">
        <v>26</v>
      </c>
      <c r="D6" s="13" t="s">
        <v>27</v>
      </c>
      <c r="E6" s="11" t="s">
        <v>25</v>
      </c>
      <c r="F6" s="14">
        <v>153000</v>
      </c>
      <c r="G6" s="14">
        <v>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26</v>
      </c>
      <c r="D7" s="13" t="s">
        <v>28</v>
      </c>
      <c r="E7" s="11" t="s">
        <v>25</v>
      </c>
      <c r="F7" s="14">
        <v>190000</v>
      </c>
      <c r="G7" s="14">
        <v>25</v>
      </c>
      <c r="H7" s="14">
        <f>G7*F7</f>
        <v>4750000</v>
      </c>
      <c r="I7" s="12"/>
    </row>
    <row r="8" spans="1:9" customHeight="1" ht="100">
      <c r="A8" s="11">
        <v>4</v>
      </c>
      <c r="B8" s="11"/>
      <c r="C8" s="13" t="s">
        <v>23</v>
      </c>
      <c r="D8" s="13" t="s">
        <v>29</v>
      </c>
      <c r="E8" s="11" t="s">
        <v>25</v>
      </c>
      <c r="F8" s="14">
        <v>412000</v>
      </c>
      <c r="G8" s="14">
        <v>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30</v>
      </c>
      <c r="D9" s="13" t="s">
        <v>31</v>
      </c>
      <c r="E9" s="11" t="s">
        <v>32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33</v>
      </c>
      <c r="D10" s="13" t="s">
        <v>34</v>
      </c>
      <c r="E10" s="11" t="s">
        <v>25</v>
      </c>
      <c r="F10" s="14">
        <v>1627000</v>
      </c>
      <c r="G10" s="14">
        <v>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35</v>
      </c>
      <c r="D11" s="13" t="s">
        <v>36</v>
      </c>
      <c r="E11" s="11" t="s">
        <v>25</v>
      </c>
      <c r="F11" s="14">
        <v>762000</v>
      </c>
      <c r="G11" s="14">
        <v>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37</v>
      </c>
      <c r="D12" s="13" t="s">
        <v>38</v>
      </c>
      <c r="E12" s="11" t="s">
        <v>25</v>
      </c>
      <c r="F12" s="14">
        <v>160000</v>
      </c>
      <c r="G12" s="14">
        <v>0</v>
      </c>
      <c r="H12" s="14">
        <f>G12*F12</f>
        <v>0</v>
      </c>
      <c r="I12" s="12">
        <f>SUM(H5:H12)</f>
        <v>13810000</v>
      </c>
    </row>
    <row r="13" spans="1:9" customHeight="1" ht="40">
      <c r="A13" s="9" t="s">
        <v>39</v>
      </c>
      <c r="B13" s="9"/>
      <c r="C13" s="9"/>
      <c r="D13" s="9"/>
      <c r="E13" s="9"/>
      <c r="F13" s="10">
        <f>'Vật tư hoàn thiện'!I21</f>
        <v>11890624</v>
      </c>
      <c r="G13" s="10"/>
      <c r="H13" s="10"/>
    </row>
    <row r="14" spans="1:9" customHeight="1" ht="100">
      <c r="A14" s="11">
        <v>9</v>
      </c>
      <c r="B14" s="11"/>
      <c r="C14" s="13" t="s">
        <v>40</v>
      </c>
      <c r="D14" s="13" t="s">
        <v>41</v>
      </c>
      <c r="E14" s="11" t="s">
        <v>42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43</v>
      </c>
      <c r="D15" s="13" t="s">
        <v>44</v>
      </c>
      <c r="E15" s="11" t="s">
        <v>42</v>
      </c>
      <c r="F15" s="14">
        <v>1524880</v>
      </c>
      <c r="G15" s="14">
        <v>1.0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40</v>
      </c>
      <c r="D16" s="13" t="s">
        <v>45</v>
      </c>
      <c r="E16" s="11" t="s">
        <v>46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43</v>
      </c>
      <c r="D17" s="13" t="s">
        <v>47</v>
      </c>
      <c r="E17" s="11" t="s">
        <v>42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48</v>
      </c>
      <c r="D18" s="13" t="s">
        <v>49</v>
      </c>
      <c r="E18" s="11" t="s">
        <v>42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40</v>
      </c>
      <c r="D19" s="13" t="s">
        <v>50</v>
      </c>
      <c r="E19" s="11" t="s">
        <v>42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43</v>
      </c>
      <c r="D20" s="13" t="s">
        <v>51</v>
      </c>
      <c r="E20" s="11" t="s">
        <v>42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48</v>
      </c>
      <c r="D21" s="13" t="s">
        <v>52</v>
      </c>
      <c r="E21" s="11" t="s">
        <v>46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53</v>
      </c>
      <c r="B22" s="9"/>
      <c r="C22" s="9"/>
      <c r="D22" s="9"/>
      <c r="E22" s="9"/>
      <c r="F22" s="10">
        <f>'Vật tư hoàn thiện'!I25</f>
        <v>12710000</v>
      </c>
      <c r="G22" s="10"/>
      <c r="H22" s="10"/>
    </row>
    <row r="23" spans="1:9" customHeight="1" ht="100">
      <c r="A23" s="11">
        <v>17</v>
      </c>
      <c r="B23" s="11"/>
      <c r="C23" s="13" t="s">
        <v>54</v>
      </c>
      <c r="D23" s="13" t="s">
        <v>55</v>
      </c>
      <c r="E23" s="11" t="s">
        <v>56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54</v>
      </c>
      <c r="D24" s="13" t="s">
        <v>57</v>
      </c>
      <c r="E24" s="11" t="s">
        <v>56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54</v>
      </c>
      <c r="D25" s="13" t="s">
        <v>58</v>
      </c>
      <c r="E25" s="11" t="s">
        <v>59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60</v>
      </c>
      <c r="B26" s="9"/>
      <c r="C26" s="9"/>
      <c r="D26" s="9"/>
      <c r="E26" s="9"/>
      <c r="F26" s="10">
        <f>'Vật tư hoàn thiện'!I26</f>
        <v/>
      </c>
      <c r="G26" s="10"/>
      <c r="H26" s="10"/>
      <c r="I26">
        <f>H26</f>
        <v/>
      </c>
    </row>
    <row r="27" spans="1:9" customHeight="1" ht="40">
      <c r="A27" s="9" t="s">
        <v>61</v>
      </c>
      <c r="B27" s="9"/>
      <c r="C27" s="9"/>
      <c r="D27" s="9"/>
      <c r="E27" s="9"/>
      <c r="F27" s="10">
        <f>'Vật tư hoàn thiện'!I27</f>
        <v/>
      </c>
      <c r="G27" s="10"/>
      <c r="H27" s="10"/>
      <c r="I27">
        <f>H27</f>
        <v/>
      </c>
    </row>
    <row r="28" spans="1:9">
      <c r="A28" s="15" t="s">
        <v>11</v>
      </c>
      <c r="H28" s="16">
        <f>SUM(H5:H27)</f>
        <v>38410624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3:E13"/>
    <mergeCell ref="F13:H13"/>
    <mergeCell ref="A22:E22"/>
    <mergeCell ref="F22:H22"/>
    <mergeCell ref="A26:E26"/>
    <mergeCell ref="F26:H26"/>
    <mergeCell ref="A27:E27"/>
    <mergeCell ref="F27:H27"/>
    <mergeCell ref="A28:G28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2022-10-24T10:15:47+07:00</dcterms:created>
  <dcterms:modified xsi:type="dcterms:W3CDTF">2022-10-24T10:15:47+07:00</dcterms:modified>
  <dc:title>Untitled Spreadsheet</dc:title>
  <dc:description/>
  <dc:subject/>
  <cp:keywords/>
  <cp:category/>
</cp:coreProperties>
</file>