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<sst xmlns="http://schemas.openxmlformats.org/spreadsheetml/2006/main" uniqueCount="53">
  <si>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</si>
  <si>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</si>
  <si>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</si>
  <si>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</si>
  <si>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</si>
  <si>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</si>
  <si>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</si>
  <si>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</si>
  <si>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</si>
  <si>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</si>
  <si>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</si>
  <si>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</si>
  <si>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</si>
  <si>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</si>
  <si>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</si>
  <si>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</si>
  <si>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</si>
  <si>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</si>
  <si>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</si>
  <si>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</si>
  <si>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</si>
  <si>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</si>
  <si>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</si>
  <si>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</si>
  <si>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</si>
  <si>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</si>
  <si>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Gạch granite vân gỗ vàng đậm 1848 HM: 800mmx800mm</t>
  </si>
  <si>
    <t>Gạch granite màu vàng đậm vân đá 34009 HM: 800mmx800mm</t>
  </si>
  <si>
    <t>CTH</t>
  </si>
  <si>
    <t>Gạch bán sứ màu trắng xám vân đá 48810 CTH: 400mmx800mm</t>
  </si>
  <si>
    <t>Vicenza</t>
  </si>
  <si>
    <t>Gạch bán sứ Vicenza CM6824 600mmx600mm</t>
  </si>
  <si>
    <t>Gạch bán sứ màu đen vân đá 61286103 CTH: 600mmx1200mm</t>
  </si>
  <si>
    <t>Nhập khẩu</t>
  </si>
  <si>
    <t>Gạch men màu xám vân đá sọc chỉ mạ bạc ECOAUTUMN B NK : 300mmx600mm</t>
  </si>
  <si>
    <t>Gạch men màu xám vân đá 20020 HM: 400mmx800mm</t>
  </si>
  <si>
    <t>II. Sơn</t>
  </si>
  <si>
    <t>TOA</t>
  </si>
  <si>
    <t>Sơn nước ngoại thất 4 Seasons Satin Glo High Sheen Siêu Bóng Màu Pha TOA(#ffffff)</t>
  </si>
  <si>
    <t>Lon</t>
  </si>
  <si>
    <t>Sơn lót nội thất NanoClean TOA(#a3a331)</t>
  </si>
  <si>
    <t>Sơn lót nội thất NanoClean TOA(#ffffff)</t>
  </si>
  <si>
    <t>Sơn phủ nội thất kinh tế Nitto Extra Màu Pha TOA(#ffffff)</t>
  </si>
  <si>
    <t>Sơn nước ngoại thất 4 Seasons Tropic Shield Màu Pha TOA(#ffffff)</t>
  </si>
  <si>
    <t>III. Danh sách thiết bị vệ sinh</t>
  </si>
  <si>
    <t>INAX</t>
  </si>
  <si>
    <t>Sen cây nóng, lạnh màu crom BFV-2015S IN</t>
  </si>
  <si>
    <t>bộ</t>
  </si>
  <si>
    <t>Chậu lavabo sứ đặt bàn INAX AL-299V/BW1 màu trắng</t>
  </si>
  <si>
    <t>cái</t>
  </si>
  <si>
    <t>KITTO</t>
  </si>
  <si>
    <t>Bàn cầu 1 khối nắp êm xả 2 nút nhấn màu trắng KT-8888 KIT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</si>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</sst>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689daadb30448014da2d9b730f40dd69.jpg"/><Relationship Id="rId4" Type="http://schemas.openxmlformats.org/officeDocument/2006/relationships/image" Target="../media/59555f569d45e2a459a2261225ec3fe5.jpg"/><Relationship Id="rId5" Type="http://schemas.openxmlformats.org/officeDocument/2006/relationships/image" Target="../media/4053e5b741a5dcb39206d83c30122bb9.jpg"/><Relationship Id="rId6" Type="http://schemas.openxmlformats.org/officeDocument/2006/relationships/image" Target="../media/7e32cc021985dc8537bf58b2696c3bf8.jpg"/><Relationship Id="rId7" Type="http://schemas.openxmlformats.org/officeDocument/2006/relationships/image" Target="../media/1c4c16f650aa7e35aefe847cb8fe8293.jpg"/><Relationship Id="rId8" Type="http://schemas.openxmlformats.org/officeDocument/2006/relationships/image" Target="../media/bcac045f1be4315d3399cfb075656f22.png"/><Relationship Id="rId9" Type="http://schemas.openxmlformats.org/officeDocument/2006/relationships/image" Target="../media/787c96fb3478d8c847c746b249e94963.jpg"/><Relationship Id="rId10" Type="http://schemas.openxmlformats.org/officeDocument/2006/relationships/image" Target="../media/40b38613c994684014faafbca3b46bdf.jpg"/><Relationship Id="rId11" Type="http://schemas.openxmlformats.org/officeDocument/2006/relationships/image" Target="../media/530a050a882f633017295aaac8596861.jpg"/><Relationship Id="rId12" Type="http://schemas.openxmlformats.org/officeDocument/2006/relationships/image" Target="../media/530a050a882f633017295aaac8596861.jpg"/><Relationship Id="rId13" Type="http://schemas.openxmlformats.org/officeDocument/2006/relationships/image" Target="../media/d5e94d1cbc806a8b8acfbe3acbb64e0a.jpg"/><Relationship Id="rId14" Type="http://schemas.openxmlformats.org/officeDocument/2006/relationships/image" Target="../media/6243e85c4dee54c409cba058f60fe0ed.jpg"/><Relationship Id="rId15" Type="http://schemas.openxmlformats.org/officeDocument/2006/relationships/image" Target="../media/8d557807e204eedb680996987b6f9843.png"/><Relationship Id="rId16" Type="http://schemas.openxmlformats.org/officeDocument/2006/relationships/image" Target="../media/0888a9f0c9bc24d93603f325af31cba8.png"/><Relationship Id="rId17" Type="http://schemas.openxmlformats.org/officeDocument/2006/relationships/image" Target="../media/de659f4ef1f2f5ae5583191b97a137f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4762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428750" cy="7143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572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57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05727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05727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14319700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thiện'!I18</f>
        <v>1689700</v>
      </c>
    </row>
    <row r="7" spans="1:3">
      <c r="A7" s="2">
        <v>2.3</v>
      </c>
      <c r="B7" s="2" t="s">
        <v>8</v>
      </c>
      <c r="C7" s="26">
        <f>'Vật tư hoàn thiện'!I22</f>
        <v>12630000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14319700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4"/>
  <sheetViews>
    <sheetView tabSelected="0" workbookViewId="0" showGridLines="true" showRowColHeaders="1">
      <selection activeCell="H24" sqref="H24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05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23</v>
      </c>
      <c r="D6" s="13" t="s">
        <v>26</v>
      </c>
      <c r="E6" s="11" t="s">
        <v>25</v>
      </c>
      <c r="F6" s="14">
        <v>299000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27</v>
      </c>
      <c r="E7" s="11" t="s">
        <v>25</v>
      </c>
      <c r="F7" s="14">
        <v>260000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28</v>
      </c>
      <c r="D8" s="13" t="s">
        <v>29</v>
      </c>
      <c r="E8" s="11" t="s">
        <v>25</v>
      </c>
      <c r="F8" s="14">
        <v>302000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25</v>
      </c>
      <c r="F9" s="14">
        <v>160000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28</v>
      </c>
      <c r="D10" s="13" t="s">
        <v>32</v>
      </c>
      <c r="E10" s="11" t="s">
        <v>25</v>
      </c>
      <c r="F10" s="14">
        <v>452000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33</v>
      </c>
      <c r="D11" s="13" t="s">
        <v>34</v>
      </c>
      <c r="E11" s="11" t="s">
        <v>25</v>
      </c>
      <c r="F11" s="14">
        <v>530000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23</v>
      </c>
      <c r="D12" s="13" t="s">
        <v>35</v>
      </c>
      <c r="E12" s="11" t="s">
        <v>25</v>
      </c>
      <c r="F12" s="14">
        <v>242000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36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37</v>
      </c>
      <c r="D14" s="13" t="s">
        <v>38</v>
      </c>
      <c r="E14" s="11" t="s">
        <v>39</v>
      </c>
      <c r="F14" s="14">
        <v>283500</v>
      </c>
      <c r="G14" s="14">
        <v>1</v>
      </c>
      <c r="H14" s="14">
        <f>G14*F14</f>
        <v>283500</v>
      </c>
      <c r="I14" s="12"/>
    </row>
    <row r="15" spans="1:9" customHeight="1" ht="100">
      <c r="A15" s="11">
        <v>10</v>
      </c>
      <c r="B15" s="11"/>
      <c r="C15" s="13" t="s">
        <v>37</v>
      </c>
      <c r="D15" s="13" t="s">
        <v>40</v>
      </c>
      <c r="E15" s="11" t="s">
        <v>39</v>
      </c>
      <c r="F15" s="14">
        <v>596700</v>
      </c>
      <c r="G15" s="14">
        <v>1</v>
      </c>
      <c r="H15" s="14">
        <f>G15*F15</f>
        <v>596700</v>
      </c>
      <c r="I15" s="12"/>
    </row>
    <row r="16" spans="1:9" customHeight="1" ht="100">
      <c r="A16" s="11">
        <v>11</v>
      </c>
      <c r="B16" s="11"/>
      <c r="C16" s="13" t="s">
        <v>37</v>
      </c>
      <c r="D16" s="13" t="s">
        <v>41</v>
      </c>
      <c r="E16" s="11" t="s">
        <v>39</v>
      </c>
      <c r="F16" s="14">
        <v>596700</v>
      </c>
      <c r="G16" s="14">
        <v>1</v>
      </c>
      <c r="H16" s="14">
        <f>G16*F16</f>
        <v>596700</v>
      </c>
      <c r="I16" s="12"/>
    </row>
    <row r="17" spans="1:9" customHeight="1" ht="100">
      <c r="A17" s="11">
        <v>12</v>
      </c>
      <c r="B17" s="11"/>
      <c r="C17" s="13" t="s">
        <v>37</v>
      </c>
      <c r="D17" s="13" t="s">
        <v>42</v>
      </c>
      <c r="E17" s="11" t="s">
        <v>39</v>
      </c>
      <c r="F17" s="14">
        <v>212800</v>
      </c>
      <c r="G17" s="14">
        <v>1</v>
      </c>
      <c r="H17" s="14">
        <f>G17*F17</f>
        <v>212800</v>
      </c>
      <c r="I17" s="12"/>
    </row>
    <row r="18" spans="1:9" customHeight="1" ht="100">
      <c r="A18" s="11">
        <v>13</v>
      </c>
      <c r="B18" s="11"/>
      <c r="C18" s="13" t="s">
        <v>37</v>
      </c>
      <c r="D18" s="13" t="s">
        <v>43</v>
      </c>
      <c r="E18" s="11" t="s">
        <v>39</v>
      </c>
      <c r="F18" s="14">
        <v>0</v>
      </c>
      <c r="G18" s="14">
        <v>0</v>
      </c>
      <c r="H18" s="14">
        <f>G18*F18</f>
        <v>0</v>
      </c>
      <c r="I18" s="12">
        <f>SUM(H14:H18)</f>
        <v>1689700</v>
      </c>
    </row>
    <row r="19" spans="1:9" customHeight="1" ht="40">
      <c r="A19" s="9" t="s">
        <v>44</v>
      </c>
      <c r="B19" s="9"/>
      <c r="C19" s="9"/>
      <c r="D19" s="9"/>
      <c r="E19" s="9"/>
      <c r="F19" s="10"/>
      <c r="G19" s="10"/>
      <c r="H19" s="10"/>
    </row>
    <row r="20" spans="1:9" customHeight="1" ht="100">
      <c r="A20" s="11">
        <v>14</v>
      </c>
      <c r="B20" s="11"/>
      <c r="C20" s="13" t="s">
        <v>45</v>
      </c>
      <c r="D20" s="13" t="s">
        <v>46</v>
      </c>
      <c r="E20" s="11" t="s">
        <v>47</v>
      </c>
      <c r="F20" s="14">
        <v>6970000</v>
      </c>
      <c r="G20" s="14">
        <v>1</v>
      </c>
      <c r="H20" s="14">
        <f>G20*F20</f>
        <v>6970000</v>
      </c>
      <c r="I20" s="12"/>
    </row>
    <row r="21" spans="1:9" customHeight="1" ht="100">
      <c r="A21" s="11">
        <v>15</v>
      </c>
      <c r="B21" s="11"/>
      <c r="C21" s="13" t="s">
        <v>45</v>
      </c>
      <c r="D21" s="13" t="s">
        <v>48</v>
      </c>
      <c r="E21" s="11" t="s">
        <v>49</v>
      </c>
      <c r="F21" s="14">
        <v>2100000</v>
      </c>
      <c r="G21" s="14">
        <v>1</v>
      </c>
      <c r="H21" s="14">
        <f>G21*F21</f>
        <v>2100000</v>
      </c>
      <c r="I21" s="12"/>
    </row>
    <row r="22" spans="1:9" customHeight="1" ht="100">
      <c r="A22" s="11">
        <v>16</v>
      </c>
      <c r="B22" s="11"/>
      <c r="C22" s="13" t="s">
        <v>50</v>
      </c>
      <c r="D22" s="13" t="s">
        <v>51</v>
      </c>
      <c r="E22" s="11" t="s">
        <v>47</v>
      </c>
      <c r="F22" s="14">
        <v>3560000</v>
      </c>
      <c r="G22" s="14">
        <v>1</v>
      </c>
      <c r="H22" s="14">
        <f>G22*F22</f>
        <v>3560000</v>
      </c>
      <c r="I22" s="12">
        <f>SUM(H20:H22)</f>
        <v>12630000</v>
      </c>
    </row>
    <row r="23" spans="1:9" customHeight="1" ht="40">
      <c r="A23" s="9" t="s">
        <v>52</v>
      </c>
      <c r="B23" s="9"/>
      <c r="C23" s="9"/>
      <c r="D23" s="9"/>
      <c r="E23" s="9"/>
      <c r="F23" s="10"/>
      <c r="G23" s="10"/>
      <c r="H23" s="10"/>
      <c r="I23">
        <f>H23</f>
        <v/>
      </c>
    </row>
    <row r="24" spans="1:9">
      <c r="A24" s="15" t="s">
        <v>11</v>
      </c>
      <c r="H24" s="16">
        <f>SUM(H5:H23)</f>
        <v>14319700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9:H19"/>
    <mergeCell ref="A23:H23"/>
    <mergeCell ref="A24:G2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2022-10-17T15:34:46+07:00</dcterms:created>
  <dcterms:modified xsi:type="dcterms:W3CDTF">2022-10-17T15:34:46+07:00</dcterms:modified>
  <dc:title>Untitled Spreadsheet</dc:title>
  <dc:description/>
  <dc:subject/>
  <cp:keywords/>
  <cp:category/>
</cp:coreProperties>
</file>