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<sst xmlns="http://schemas.openxmlformats.org/spreadsheetml/2006/main" uniqueCount="44">
  <si>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</si>
  <si>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</si>
  <si>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</si>
  <si>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</si>
  <si>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</si>
  <si>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</si>
  <si>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</si>
  <si>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</si>
  <si>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</si>
  <si>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</si>
  <si>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</si>
  <si>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</si>
  <si>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</si>
  <si>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</si>
  <si>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</si>
  <si>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</si>
  <si>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</si>
  <si>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</si>
  <si>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</si>
  <si>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</si>
  <si>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</si>
  <si>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</si>
  <si>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</si>
  <si>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Viglacera</t>
  </si>
  <si>
    <t>Gạch granite vân gỗ PT21204 VIG: 200mmx1200mm</t>
  </si>
  <si>
    <t>m²</t>
  </si>
  <si>
    <t>CTH</t>
  </si>
  <si>
    <t>Gạch bán sứ màu đen vân đá 48906 CTH: 400mmx800mm</t>
  </si>
  <si>
    <t>Hoàn Mỹ</t>
  </si>
  <si>
    <t>Gạch granite màu vàng nhạt vân đá 33006 HM: 800mmx800mm</t>
  </si>
  <si>
    <t>DIC</t>
  </si>
  <si>
    <t>Gạch men màu trắng xám nhạt vân đá sỏi TS30.3215L1 DIC: 300mmx300mm</t>
  </si>
  <si>
    <t>Gạch bán sứ màu nâu đen vân đá 61283041 CTH: 600mmx1200mm</t>
  </si>
  <si>
    <t>Nhập khẩu</t>
  </si>
  <si>
    <t>Gạch men màu xám vân đá sọc chỉ mạ bạc ECOAUTUMN B NK : 300mmx600mm</t>
  </si>
  <si>
    <t>II. Sơn</t>
  </si>
  <si>
    <t>TOA</t>
  </si>
  <si>
    <t>Sơn nước ngoại thất Supertech Pro ext Màu Pha TOA(#ffffff)</t>
  </si>
  <si>
    <t>Lon</t>
  </si>
  <si>
    <t>Sơn nước ngoại thất NanoShield bóng Màu Pha TOA(#ffffff)</t>
  </si>
  <si>
    <t>III. Danh sách thiết bị vệ sinh</t>
  </si>
  <si>
    <t>INAX</t>
  </si>
  <si>
    <t>Bàn cầu 2 khối INAX AC-504VAN/BW1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</si>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</sst>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f52acd0d6e411518bf7e674eb3661de7.jpg"/><Relationship Id="rId3" Type="http://schemas.openxmlformats.org/officeDocument/2006/relationships/image" Target="../media/b56063677a3342b2aeb3d46cc2200ef7.jpg"/><Relationship Id="rId4" Type="http://schemas.openxmlformats.org/officeDocument/2006/relationships/image" Target="../media/57a15a7b622777efb47d7ac2f08d44d9.jpg"/><Relationship Id="rId5" Type="http://schemas.openxmlformats.org/officeDocument/2006/relationships/image" Target="../media/9ba500d8e485a63b9f04113b6acd591c.jpg"/><Relationship Id="rId6" Type="http://schemas.openxmlformats.org/officeDocument/2006/relationships/image" Target="../media/63c5e395083c4a4b56cc8fb8eea65a4d.jpg"/><Relationship Id="rId7" Type="http://schemas.openxmlformats.org/officeDocument/2006/relationships/image" Target="../media/bcac045f1be4315d3399cfb075656f22.png"/><Relationship Id="rId8" Type="http://schemas.openxmlformats.org/officeDocument/2006/relationships/image" Target="../media/cff53057411cf06ede21399cd3f0e84c.jpg"/><Relationship Id="rId9" Type="http://schemas.openxmlformats.org/officeDocument/2006/relationships/image" Target="../media/4e6f3fc1d39579f9fe5455ee58ea549e.jpg"/><Relationship Id="rId10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9105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381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90575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858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4567500</v>
      </c>
    </row>
    <row r="5" spans="1:3">
      <c r="A5" s="2">
        <v>2.1</v>
      </c>
      <c r="B5" s="2" t="s">
        <v>6</v>
      </c>
      <c r="C5" s="25">
        <f>'Vật tư hoàn thiện'!I10</f>
        <v>0</v>
      </c>
    </row>
    <row r="6" spans="1:3">
      <c r="A6" s="2">
        <v>2.2</v>
      </c>
      <c r="B6" s="2" t="s">
        <v>7</v>
      </c>
      <c r="C6" s="25">
        <f>'Vật tư hoàn thiện'!I13</f>
        <v>927500</v>
      </c>
    </row>
    <row r="7" spans="1:3">
      <c r="A7" s="2">
        <v>2.3</v>
      </c>
      <c r="B7" s="2" t="s">
        <v>8</v>
      </c>
      <c r="C7" s="25">
        <f>'Vật tư hoàn thiện'!I15</f>
        <v>3640000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4567500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100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3">
        <v>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3">
        <v>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3">
        <v>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26</v>
      </c>
      <c r="D9" s="11" t="s">
        <v>32</v>
      </c>
      <c r="E9" s="11" t="s">
        <v>25</v>
      </c>
      <c r="F9" s="13">
        <v>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34</v>
      </c>
      <c r="E10" s="11" t="s">
        <v>25</v>
      </c>
      <c r="F10" s="13">
        <v>0</v>
      </c>
      <c r="G10" s="13">
        <v>0</v>
      </c>
      <c r="H10" s="13">
        <f>G10*F10</f>
        <v>0</v>
      </c>
      <c r="I10" s="12">
        <f>SUM(H5:H10)</f>
        <v>0</v>
      </c>
    </row>
    <row r="11" spans="1:9" customHeight="1" ht="40">
      <c r="A11" s="9" t="s">
        <v>35</v>
      </c>
      <c r="B11" s="9"/>
      <c r="C11" s="9"/>
      <c r="D11" s="9"/>
      <c r="E11" s="9"/>
      <c r="F11" s="10"/>
      <c r="G11" s="10"/>
      <c r="H11" s="10"/>
    </row>
    <row r="12" spans="1:9" customHeight="1" ht="100">
      <c r="A12" s="11">
        <v>7</v>
      </c>
      <c r="B12" s="11"/>
      <c r="C12" s="11" t="s">
        <v>36</v>
      </c>
      <c r="D12" s="11" t="s">
        <v>37</v>
      </c>
      <c r="E12" s="11" t="s">
        <v>38</v>
      </c>
      <c r="F12" s="13">
        <v>568800</v>
      </c>
      <c r="G12" s="13">
        <v>1</v>
      </c>
      <c r="H12" s="13">
        <f>G12*F12</f>
        <v>568800</v>
      </c>
      <c r="I12" s="12"/>
    </row>
    <row r="13" spans="1:9" customHeight="1" ht="100">
      <c r="A13" s="11">
        <v>8</v>
      </c>
      <c r="B13" s="11"/>
      <c r="C13" s="11" t="s">
        <v>36</v>
      </c>
      <c r="D13" s="11" t="s">
        <v>39</v>
      </c>
      <c r="E13" s="11" t="s">
        <v>38</v>
      </c>
      <c r="F13" s="13">
        <v>358700</v>
      </c>
      <c r="G13" s="13">
        <v>1</v>
      </c>
      <c r="H13" s="13">
        <f>G13*F13</f>
        <v>358700</v>
      </c>
      <c r="I13" s="12">
        <f>SUM(H12:H13)</f>
        <v>927500</v>
      </c>
    </row>
    <row r="14" spans="1:9" customHeight="1" ht="40">
      <c r="A14" s="9" t="s">
        <v>40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9</v>
      </c>
      <c r="B15" s="11"/>
      <c r="C15" s="11" t="s">
        <v>41</v>
      </c>
      <c r="D15" s="11" t="s">
        <v>42</v>
      </c>
      <c r="E15" s="11" t="s">
        <v>43</v>
      </c>
      <c r="F15" s="13">
        <v>3640000</v>
      </c>
      <c r="G15" s="13">
        <v>1</v>
      </c>
      <c r="H15" s="13">
        <f>G15*F15</f>
        <v>3640000</v>
      </c>
      <c r="I15" s="12">
        <f>H15</f>
        <v>3640000</v>
      </c>
    </row>
    <row r="16" spans="1:9">
      <c r="A16" s="14" t="s">
        <v>11</v>
      </c>
      <c r="H16" s="15">
        <f>SUM(H5:H15)</f>
        <v>4567500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1:H11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2022-08-08T10:34:26+07:00</dcterms:created>
  <dcterms:modified xsi:type="dcterms:W3CDTF">2022-08-08T10:34:26+07:00</dcterms:modified>
  <dc:title>Untitled Spreadsheet</dc:title>
  <dc:description/>
  <dc:subject/>
  <cp:keywords/>
  <cp:category/>
</cp:coreProperties>
</file>