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<sst xmlns="http://schemas.openxmlformats.org/spreadsheetml/2006/main" uniqueCount="50">
  <si>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</si>
  <si>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</si>
  <si>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</si>
  <si>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</si>
  <si>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</si>
  <si>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</si>
  <si>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</si>
  <si>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</si>
  <si>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</si>
  <si>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</si>
  <si>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</si>
  <si>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</si>
  <si>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</si>
  <si>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</si>
  <si>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</si>
  <si>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</si>
  <si>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</si>
  <si>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</si>
  <si>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</si>
  <si>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</si>
  <si>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</si>
  <si>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</si>
  <si>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</si>
  <si>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</si>
  <si>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vàng nhạt vân đá 33006 HM: 800mmx800mm</t>
  </si>
  <si>
    <t>m²</t>
  </si>
  <si>
    <t>Gạch granite vân gỗ vàng đậm 1847 HM: 800mmx800mm</t>
  </si>
  <si>
    <t>Viglacera</t>
  </si>
  <si>
    <t>Gạch granite màu xám vân đá CBP807 VIG: 800mmx800mm</t>
  </si>
  <si>
    <t>Nhập khẩu</t>
  </si>
  <si>
    <t>Gạch granite màu xám nhạt C1572164F NK: 750mmx1500mm</t>
  </si>
  <si>
    <t>Đông Nam Á</t>
  </si>
  <si>
    <t>Gạch men màu xám vân đá C506 ĐNA: 500mmx500mm</t>
  </si>
  <si>
    <t>Gạch granite màu trắng vân khói ECOP61211 VIG: 600mmx1200mm</t>
  </si>
  <si>
    <t>CTH</t>
  </si>
  <si>
    <t>Gạch bán sứ vân gỗ 61333009 CTH: 600mmx1200mm</t>
  </si>
  <si>
    <t>Gạch bán sứ màu đen vân đá 48906 CTH: 400mmx800mm</t>
  </si>
  <si>
    <t>II. Sơn</t>
  </si>
  <si>
    <t>DULUX</t>
  </si>
  <si>
    <t>Sơn nước nội thất siêu cao cấp AMBIANCE 5 IN 1 PEARL GLOW Bóng mờ - 66A Màu Pha Dulux(#fff2cc)</t>
  </si>
  <si>
    <t>Lon</t>
  </si>
  <si>
    <t>TOA</t>
  </si>
  <si>
    <t>Sơn phủ nội thất kinh tế Nitto Extra Màu Pha TOA(#ffffff)</t>
  </si>
  <si>
    <t>Sơn nước ngoại thất cao cấp WEATHERSHIELD Bề mặt bóng - BJ9 Màu Pha Dulux(#ffffff)</t>
  </si>
  <si>
    <t>III. Danh sách thiết bị vệ sinh</t>
  </si>
  <si>
    <t>INAX</t>
  </si>
  <si>
    <t>Chân lavabo ngắn treo tường INAX L-298VC/BW1</t>
  </si>
  <si>
    <t>cái</t>
  </si>
  <si>
    <t>Sen tắm nóng lạnh gắn tường BFV-223S IN</t>
  </si>
  <si>
    <t>Bàn cầu sứ 2 khối nắp êm xả 2 nhấn màu trắng AC-808VN/BW1 IN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</si>
</sst>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d55ae4bfcfb67b4b94aa4f1a958dd80.png"/><Relationship Id="rId3" Type="http://schemas.openxmlformats.org/officeDocument/2006/relationships/image" Target="../media/0d9a95f284dd7a5f498d6f87875cb282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f8f9129950ddf37db67a88140049bf5f.jpg"/><Relationship Id="rId6" Type="http://schemas.openxmlformats.org/officeDocument/2006/relationships/image" Target="../media/757632e7e369987848c64bd2b6c46b06.jpg"/><Relationship Id="rId7" Type="http://schemas.openxmlformats.org/officeDocument/2006/relationships/image" Target="../media/240f1d4c24d409ddfe6fd17808040ba2.jpg"/><Relationship Id="rId8" Type="http://schemas.openxmlformats.org/officeDocument/2006/relationships/image" Target="../media/2a9b861fc95139f92f600fad929d85f9.jpg"/><Relationship Id="rId9" Type="http://schemas.openxmlformats.org/officeDocument/2006/relationships/image" Target="../media/b56063677a3342b2aeb3d46cc2200ef7.jpg"/><Relationship Id="rId10" Type="http://schemas.openxmlformats.org/officeDocument/2006/relationships/image" Target="../media/6196c35eb9d40afa3cb4b79ed499781d.png"/><Relationship Id="rId11" Type="http://schemas.openxmlformats.org/officeDocument/2006/relationships/image" Target="../media/d5e94d1cbc806a8b8acfbe3acbb64e0a.jpg"/><Relationship Id="rId12" Type="http://schemas.openxmlformats.org/officeDocument/2006/relationships/image" Target="../media/ba33c711d41f464e8f9c1756d858739a.png"/><Relationship Id="rId13" Type="http://schemas.openxmlformats.org/officeDocument/2006/relationships/image" Target="../media/77dbafbd949072c95a76d6e42444a9da.png"/><Relationship Id="rId14" Type="http://schemas.openxmlformats.org/officeDocument/2006/relationships/image" Target="../media/061109620c2da6484f85b94764d8eaa9.png"/><Relationship Id="rId15" Type="http://schemas.openxmlformats.org/officeDocument/2006/relationships/image" Target="../media/30fae56aaf56b41edb082a2374ab91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430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381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524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47725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6200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76200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6200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5"/>
  </cols>
  <sheetData>
    <row r="1" spans="1:3" customHeight="1" ht="60">
      <c r="A1" s="3"/>
      <c r="B1" s="3"/>
      <c r="C1" s="26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4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4">
        <f>LOOKUP(2,1/(NOT(ISBLANK('Vật tư hoàn thiện'!H:H))),'Vật tư hoàn thiện'!H:H)</f>
        <v>10222800</v>
      </c>
    </row>
    <row r="5" spans="1:3">
      <c r="A5" s="2">
        <v>2.1</v>
      </c>
      <c r="B5" s="2" t="s">
        <v>6</v>
      </c>
      <c r="C5" s="25">
        <f>'Vật tư hoàn thiện'!I12</f>
        <v>0</v>
      </c>
    </row>
    <row r="6" spans="1:3">
      <c r="A6" s="2">
        <v>2.2</v>
      </c>
      <c r="B6" s="2" t="s">
        <v>7</v>
      </c>
      <c r="C6" s="25">
        <f>'Vật tư hoàn thiện'!I16</f>
        <v>1232800</v>
      </c>
    </row>
    <row r="7" spans="1:3">
      <c r="A7" s="2">
        <v>2.3</v>
      </c>
      <c r="B7" s="2" t="s">
        <v>8</v>
      </c>
      <c r="C7" s="25">
        <f>'Vật tư hoàn thiện'!I20</f>
        <v>8990000</v>
      </c>
    </row>
    <row r="8" spans="1:3">
      <c r="A8" s="2">
        <v>2.4</v>
      </c>
      <c r="B8" s="2" t="s">
        <v>9</v>
      </c>
      <c r="C8" s="25"/>
    </row>
    <row r="9" spans="1:3">
      <c r="A9" s="2">
        <v>2.5</v>
      </c>
      <c r="B9" s="2" t="s">
        <v>10</v>
      </c>
      <c r="C9" s="25"/>
    </row>
    <row r="10" spans="1:3">
      <c r="A10" s="14" t="s">
        <v>11</v>
      </c>
      <c r="C10" s="15">
        <f>SUM(C3:C4)</f>
        <v>10222800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3"/>
      <c r="C3" s="13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3">
        <v>0</v>
      </c>
      <c r="G5" s="13">
        <v>0</v>
      </c>
      <c r="H5" s="13">
        <f>G5*F5</f>
        <v>0</v>
      </c>
      <c r="I5" s="12"/>
    </row>
    <row r="6" spans="1:9" customHeight="1" ht="100">
      <c r="A6" s="11">
        <v>2</v>
      </c>
      <c r="B6" s="11"/>
      <c r="C6" s="11" t="s">
        <v>23</v>
      </c>
      <c r="D6" s="11" t="s">
        <v>26</v>
      </c>
      <c r="E6" s="11" t="s">
        <v>25</v>
      </c>
      <c r="F6" s="13">
        <v>299000</v>
      </c>
      <c r="G6" s="13">
        <v>0</v>
      </c>
      <c r="H6" s="13">
        <f>G6*F6</f>
        <v>0</v>
      </c>
      <c r="I6" s="12"/>
    </row>
    <row r="7" spans="1:9" customHeight="1" ht="100">
      <c r="A7" s="11">
        <v>3</v>
      </c>
      <c r="B7" s="11"/>
      <c r="C7" s="11" t="s">
        <v>27</v>
      </c>
      <c r="D7" s="11" t="s">
        <v>28</v>
      </c>
      <c r="E7" s="11" t="s">
        <v>25</v>
      </c>
      <c r="F7" s="13">
        <v>0</v>
      </c>
      <c r="G7" s="13">
        <v>0</v>
      </c>
      <c r="H7" s="13">
        <f>G7*F7</f>
        <v>0</v>
      </c>
      <c r="I7" s="12"/>
    </row>
    <row r="8" spans="1:9" customHeight="1" ht="100">
      <c r="A8" s="11">
        <v>4</v>
      </c>
      <c r="B8" s="11"/>
      <c r="C8" s="11" t="s">
        <v>29</v>
      </c>
      <c r="D8" s="11" t="s">
        <v>30</v>
      </c>
      <c r="E8" s="11" t="s">
        <v>25</v>
      </c>
      <c r="F8" s="13">
        <v>1627000</v>
      </c>
      <c r="G8" s="13">
        <v>0</v>
      </c>
      <c r="H8" s="13">
        <f>G8*F8</f>
        <v>0</v>
      </c>
      <c r="I8" s="12"/>
    </row>
    <row r="9" spans="1:9" customHeight="1" ht="100">
      <c r="A9" s="11">
        <v>5</v>
      </c>
      <c r="B9" s="11"/>
      <c r="C9" s="11" t="s">
        <v>31</v>
      </c>
      <c r="D9" s="11" t="s">
        <v>32</v>
      </c>
      <c r="E9" s="11" t="s">
        <v>25</v>
      </c>
      <c r="F9" s="13">
        <v>0</v>
      </c>
      <c r="G9" s="13">
        <v>0</v>
      </c>
      <c r="H9" s="13">
        <f>G9*F9</f>
        <v>0</v>
      </c>
      <c r="I9" s="12"/>
    </row>
    <row r="10" spans="1:9" customHeight="1" ht="100">
      <c r="A10" s="11">
        <v>6</v>
      </c>
      <c r="B10" s="11"/>
      <c r="C10" s="11" t="s">
        <v>27</v>
      </c>
      <c r="D10" s="11" t="s">
        <v>33</v>
      </c>
      <c r="E10" s="11" t="s">
        <v>25</v>
      </c>
      <c r="F10" s="13">
        <v>0</v>
      </c>
      <c r="G10" s="13">
        <v>0</v>
      </c>
      <c r="H10" s="13">
        <f>G10*F10</f>
        <v>0</v>
      </c>
      <c r="I10" s="12"/>
    </row>
    <row r="11" spans="1:9" customHeight="1" ht="100">
      <c r="A11" s="11">
        <v>7</v>
      </c>
      <c r="B11" s="11"/>
      <c r="C11" s="11" t="s">
        <v>34</v>
      </c>
      <c r="D11" s="11" t="s">
        <v>35</v>
      </c>
      <c r="E11" s="11" t="s">
        <v>25</v>
      </c>
      <c r="F11" s="13">
        <v>0</v>
      </c>
      <c r="G11" s="13">
        <v>0</v>
      </c>
      <c r="H11" s="13">
        <f>G11*F11</f>
        <v>0</v>
      </c>
      <c r="I11" s="12"/>
    </row>
    <row r="12" spans="1:9" customHeight="1" ht="100">
      <c r="A12" s="11">
        <v>8</v>
      </c>
      <c r="B12" s="11"/>
      <c r="C12" s="11" t="s">
        <v>34</v>
      </c>
      <c r="D12" s="11" t="s">
        <v>36</v>
      </c>
      <c r="E12" s="11" t="s">
        <v>25</v>
      </c>
      <c r="F12" s="13">
        <v>323000</v>
      </c>
      <c r="G12" s="13">
        <v>0</v>
      </c>
      <c r="H12" s="13">
        <f>G12*F12</f>
        <v>0</v>
      </c>
      <c r="I12" s="12">
        <f>SUM(H5:H12)</f>
        <v>0</v>
      </c>
    </row>
    <row r="13" spans="1:9" customHeight="1" ht="40">
      <c r="A13" s="9" t="s">
        <v>37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38</v>
      </c>
      <c r="D14" s="11" t="s">
        <v>39</v>
      </c>
      <c r="E14" s="11" t="s">
        <v>40</v>
      </c>
      <c r="F14" s="13">
        <v>0</v>
      </c>
      <c r="G14" s="13">
        <v>0</v>
      </c>
      <c r="H14" s="13">
        <f>G14*F14</f>
        <v>0</v>
      </c>
      <c r="I14" s="12"/>
    </row>
    <row r="15" spans="1:9" customHeight="1" ht="100">
      <c r="A15" s="11">
        <v>10</v>
      </c>
      <c r="B15" s="11"/>
      <c r="C15" s="11" t="s">
        <v>41</v>
      </c>
      <c r="D15" s="11" t="s">
        <v>42</v>
      </c>
      <c r="E15" s="11" t="s">
        <v>40</v>
      </c>
      <c r="F15" s="13">
        <v>212800</v>
      </c>
      <c r="G15" s="13">
        <v>1</v>
      </c>
      <c r="H15" s="13">
        <f>G15*F15</f>
        <v>212800</v>
      </c>
      <c r="I15" s="12"/>
    </row>
    <row r="16" spans="1:9" customHeight="1" ht="100">
      <c r="A16" s="11">
        <v>11</v>
      </c>
      <c r="B16" s="11"/>
      <c r="C16" s="11" t="s">
        <v>38</v>
      </c>
      <c r="D16" s="11" t="s">
        <v>43</v>
      </c>
      <c r="E16" s="11" t="s">
        <v>40</v>
      </c>
      <c r="F16" s="13">
        <v>1020000</v>
      </c>
      <c r="G16" s="13">
        <v>1</v>
      </c>
      <c r="H16" s="13">
        <f>G16*F16</f>
        <v>1020000</v>
      </c>
      <c r="I16" s="12">
        <f>SUM(H14:H16)</f>
        <v>1232800</v>
      </c>
    </row>
    <row r="17" spans="1:9" customHeight="1" ht="40">
      <c r="A17" s="9" t="s">
        <v>44</v>
      </c>
      <c r="B17" s="9"/>
      <c r="C17" s="9"/>
      <c r="D17" s="9"/>
      <c r="E17" s="9"/>
      <c r="F17" s="10"/>
      <c r="G17" s="10"/>
      <c r="H17" s="10"/>
    </row>
    <row r="18" spans="1:9" customHeight="1" ht="100">
      <c r="A18" s="11">
        <v>12</v>
      </c>
      <c r="B18" s="11"/>
      <c r="C18" s="11" t="s">
        <v>45</v>
      </c>
      <c r="D18" s="11" t="s">
        <v>46</v>
      </c>
      <c r="E18" s="11" t="s">
        <v>47</v>
      </c>
      <c r="F18" s="13">
        <v>900000</v>
      </c>
      <c r="G18" s="13">
        <v>1</v>
      </c>
      <c r="H18" s="13">
        <f>G18*F18</f>
        <v>900000</v>
      </c>
      <c r="I18" s="12"/>
    </row>
    <row r="19" spans="1:9" customHeight="1" ht="100">
      <c r="A19" s="11">
        <v>13</v>
      </c>
      <c r="B19" s="11"/>
      <c r="C19" s="11" t="s">
        <v>45</v>
      </c>
      <c r="D19" s="11" t="s">
        <v>48</v>
      </c>
      <c r="E19" s="11" t="s">
        <v>47</v>
      </c>
      <c r="F19" s="13">
        <v>3550000</v>
      </c>
      <c r="G19" s="13">
        <v>1</v>
      </c>
      <c r="H19" s="13">
        <f>G19*F19</f>
        <v>3550000</v>
      </c>
      <c r="I19" s="12"/>
    </row>
    <row r="20" spans="1:9" customHeight="1" ht="100">
      <c r="A20" s="11">
        <v>14</v>
      </c>
      <c r="B20" s="11"/>
      <c r="C20" s="11" t="s">
        <v>45</v>
      </c>
      <c r="D20" s="11" t="s">
        <v>49</v>
      </c>
      <c r="E20" s="11" t="s">
        <v>47</v>
      </c>
      <c r="F20" s="13">
        <v>4540000</v>
      </c>
      <c r="G20" s="13">
        <v>1</v>
      </c>
      <c r="H20" s="13">
        <f>G20*F20</f>
        <v>4540000</v>
      </c>
      <c r="I20" s="12">
        <f>SUM(H18:H20)</f>
        <v>8990000</v>
      </c>
    </row>
    <row r="21" spans="1:9">
      <c r="A21" s="14" t="s">
        <v>11</v>
      </c>
      <c r="H21" s="15">
        <f>SUM(H5:H20)</f>
        <v>10222800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7:H17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2022-08-09T09:47:22+07:00</dcterms:created>
  <dcterms:modified xsi:type="dcterms:W3CDTF">2022-08-09T09:47:22+07:00</dcterms:modified>
  <dc:title>Untitled Spreadsheet</dc:title>
  <dc:description/>
  <dc:subject/>
  <cp:keywords/>
  <cp:category/>
</cp:coreProperties>
</file>