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<sst xmlns="http://schemas.openxmlformats.org/spreadsheetml/2006/main" uniqueCount="54">
  <si>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</si>
  <si>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</si>
  <si>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</si>
  <si>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</si>
  <si>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</si>
  <si>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</si>
  <si>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</si>
  <si>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</si>
  <si>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</si>
  <si>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</si>
  <si>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</si>
  <si>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</si>
  <si>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</si>
  <si>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</si>
  <si>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</si>
  <si>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</si>
  <si>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</si>
  <si>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</si>
  <si>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</si>
  <si>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</si>
  <si>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</si>
  <si>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</si>
  <si>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</si>
  <si>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</si>
  <si>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vân gỗ PT21204 VIG: 200mmx1200mm</t>
  </si>
  <si>
    <t>m²</t>
  </si>
  <si>
    <t>CTH</t>
  </si>
  <si>
    <t>Gạch bán sứ màu đen vân đá 48906 CTH: 400mmx800mm</t>
  </si>
  <si>
    <t>Hoàn Mỹ</t>
  </si>
  <si>
    <t>Gạch granite màu vàng nhạt vân đá 33006 HM: 800mmx800mm</t>
  </si>
  <si>
    <t>DIC</t>
  </si>
  <si>
    <t>Gạch men màu trắng xám nhạt vân đá sỏi TS30.3215L1 DIC: 300mmx300mm</t>
  </si>
  <si>
    <t>Gạch bán sứ màu nâu đen vân đá 61283041 CTH: 600mmx1200mm</t>
  </si>
  <si>
    <t>Nhập khẩu</t>
  </si>
  <si>
    <t>Gạch men màu xám vân đá sọc chỉ mạ bạc ECOAUTUMN B NK : 300mmx600mm</t>
  </si>
  <si>
    <t>Gạch granite màu xám nhạt vân đá ECOP61207 VIG: 600mmx1200mm</t>
  </si>
  <si>
    <t>Không có</t>
  </si>
  <si>
    <t>Ngói màu xanh đen da trơn sóng nhỏ Nippon GST16</t>
  </si>
  <si>
    <t>II. Sơn</t>
  </si>
  <si>
    <t>TOA</t>
  </si>
  <si>
    <t>Sơn phủ nội thất kinh tế Nitto Extra Màu Pha TOA(#ffffff)</t>
  </si>
  <si>
    <t>Lon</t>
  </si>
  <si>
    <t>Sơn nước ngoại thất Supertech Pro ext Màu Pha TOA(#ffffff)</t>
  </si>
  <si>
    <t>Sơn nước ngoại thất NanoShield bóng Màu Pha TOA(#ffffff)</t>
  </si>
  <si>
    <t>DULUX</t>
  </si>
  <si>
    <t>Sơn nước nội thất siêu cao cấp AMBIANCE 5 IN 1 PEARL GLOW Bóng mờ - 66A Màu Pha Dulux(#fff2cc)</t>
  </si>
  <si>
    <t>III. Danh sách thiết bị vệ sinh</t>
  </si>
  <si>
    <t>INAX</t>
  </si>
  <si>
    <t>Chân lavabo ngắn treo tường INAX L-298VC/BW1</t>
  </si>
  <si>
    <t>bộ</t>
  </si>
  <si>
    <t>Sen cây nóng, lạnh màu crom BFV-1405S IN</t>
  </si>
  <si>
    <t>Bàn cầu 2 khối INAX AC-504VAN/BW1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</si>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</sst>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f52acd0d6e411518bf7e674eb3661de7.jpg"/><Relationship Id="rId3" Type="http://schemas.openxmlformats.org/officeDocument/2006/relationships/image" Target="../media/b56063677a3342b2aeb3d46cc2200ef7.jpg"/><Relationship Id="rId4" Type="http://schemas.openxmlformats.org/officeDocument/2006/relationships/image" Target="../media/57a15a7b622777efb47d7ac2f08d44d9.jpg"/><Relationship Id="rId5" Type="http://schemas.openxmlformats.org/officeDocument/2006/relationships/image" Target="../media/9ba500d8e485a63b9f04113b6acd591c.jpg"/><Relationship Id="rId6" Type="http://schemas.openxmlformats.org/officeDocument/2006/relationships/image" Target="../media/63c5e395083c4a4b56cc8fb8eea65a4d.jpg"/><Relationship Id="rId7" Type="http://schemas.openxmlformats.org/officeDocument/2006/relationships/image" Target="../media/bcac045f1be4315d3399cfb075656f22.pn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9ec1dcaad592dd90c2f36226772d878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cff53057411cf06ede21399cd3f0e84c.jpg"/><Relationship Id="rId12" Type="http://schemas.openxmlformats.org/officeDocument/2006/relationships/image" Target="../media/4e6f3fc1d39579f9fe5455ee58ea549e.jpg"/><Relationship Id="rId13" Type="http://schemas.openxmlformats.org/officeDocument/2006/relationships/image" Target="../media/6196c35eb9d40afa3cb4b79ed499781d.png"/><Relationship Id="rId14" Type="http://schemas.openxmlformats.org/officeDocument/2006/relationships/image" Target="../media/77dbafbd949072c95a76d6e42444a9da.png"/><Relationship Id="rId15" Type="http://schemas.openxmlformats.org/officeDocument/2006/relationships/image" Target="../media/8b0560a7f26e913c0905fa983dddd397.png"/><Relationship Id="rId16" Type="http://schemas.openxmlformats.org/officeDocument/2006/relationships/image" Target="../media/4a75807fee95f272309c314918e596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238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4762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8001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0572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8107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11442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0287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4297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12570300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thiện'!I17</f>
        <v>1140300</v>
      </c>
    </row>
    <row r="7" spans="1:3">
      <c r="A7" s="2">
        <v>2.3</v>
      </c>
      <c r="B7" s="2" t="s">
        <v>8</v>
      </c>
      <c r="C7" s="26">
        <f>'Vật tư hoàn thiện'!I21</f>
        <v>11430000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12570300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3"/>
  <sheetViews>
    <sheetView tabSelected="0" workbookViewId="0" showGridLines="true" showRowColHeaders="1">
      <selection activeCell="H23" sqref="H2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100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323000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28</v>
      </c>
      <c r="D7" s="13" t="s">
        <v>29</v>
      </c>
      <c r="E7" s="11" t="s">
        <v>25</v>
      </c>
      <c r="F7" s="14">
        <v>275000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25</v>
      </c>
      <c r="F8" s="14">
        <v>160000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26</v>
      </c>
      <c r="D9" s="13" t="s">
        <v>32</v>
      </c>
      <c r="E9" s="11" t="s">
        <v>25</v>
      </c>
      <c r="F9" s="14">
        <v>452000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33</v>
      </c>
      <c r="D10" s="13" t="s">
        <v>34</v>
      </c>
      <c r="E10" s="11" t="s">
        <v>25</v>
      </c>
      <c r="F10" s="14">
        <v>530000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23</v>
      </c>
      <c r="D11" s="13" t="s">
        <v>35</v>
      </c>
      <c r="E11" s="11" t="s">
        <v>25</v>
      </c>
      <c r="F11" s="14">
        <v>522000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36</v>
      </c>
      <c r="D12" s="13" t="s">
        <v>37</v>
      </c>
      <c r="E12" s="11" t="s">
        <v>25</v>
      </c>
      <c r="F12" s="14">
        <v>21.6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38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39</v>
      </c>
      <c r="D14" s="13" t="s">
        <v>40</v>
      </c>
      <c r="E14" s="11" t="s">
        <v>41</v>
      </c>
      <c r="F14" s="14">
        <v>212800</v>
      </c>
      <c r="G14" s="14">
        <v>1</v>
      </c>
      <c r="H14" s="14">
        <f>G14*F14</f>
        <v>212800</v>
      </c>
      <c r="I14" s="12"/>
    </row>
    <row r="15" spans="1:9" customHeight="1" ht="100">
      <c r="A15" s="11">
        <v>10</v>
      </c>
      <c r="B15" s="11"/>
      <c r="C15" s="13" t="s">
        <v>39</v>
      </c>
      <c r="D15" s="13" t="s">
        <v>42</v>
      </c>
      <c r="E15" s="11" t="s">
        <v>41</v>
      </c>
      <c r="F15" s="14">
        <v>568800</v>
      </c>
      <c r="G15" s="14">
        <v>1</v>
      </c>
      <c r="H15" s="14">
        <f>G15*F15</f>
        <v>568800</v>
      </c>
      <c r="I15" s="12"/>
    </row>
    <row r="16" spans="1:9" customHeight="1" ht="100">
      <c r="A16" s="11">
        <v>11</v>
      </c>
      <c r="B16" s="11"/>
      <c r="C16" s="13" t="s">
        <v>39</v>
      </c>
      <c r="D16" s="13" t="s">
        <v>43</v>
      </c>
      <c r="E16" s="11" t="s">
        <v>41</v>
      </c>
      <c r="F16" s="14">
        <v>358700</v>
      </c>
      <c r="G16" s="14">
        <v>1</v>
      </c>
      <c r="H16" s="14">
        <f>G16*F16</f>
        <v>358700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45</v>
      </c>
      <c r="E17" s="11" t="s">
        <v>41</v>
      </c>
      <c r="F17" s="14">
        <v>0</v>
      </c>
      <c r="G17" s="14">
        <v>0</v>
      </c>
      <c r="H17" s="14">
        <f>G17*F17</f>
        <v>0</v>
      </c>
      <c r="I17" s="12">
        <f>SUM(H14:H17)</f>
        <v>1140300</v>
      </c>
    </row>
    <row r="18" spans="1:9" customHeight="1" ht="40">
      <c r="A18" s="9" t="s">
        <v>46</v>
      </c>
      <c r="B18" s="9"/>
      <c r="C18" s="9"/>
      <c r="D18" s="9"/>
      <c r="E18" s="9"/>
      <c r="F18" s="10"/>
      <c r="G18" s="10"/>
      <c r="H18" s="10"/>
    </row>
    <row r="19" spans="1:9" customHeight="1" ht="100">
      <c r="A19" s="11">
        <v>13</v>
      </c>
      <c r="B19" s="11"/>
      <c r="C19" s="13" t="s">
        <v>47</v>
      </c>
      <c r="D19" s="13" t="s">
        <v>48</v>
      </c>
      <c r="E19" s="11" t="s">
        <v>49</v>
      </c>
      <c r="F19" s="14">
        <v>900000</v>
      </c>
      <c r="G19" s="14">
        <v>1</v>
      </c>
      <c r="H19" s="14">
        <f>G19*F19</f>
        <v>900000</v>
      </c>
      <c r="I19" s="12"/>
    </row>
    <row r="20" spans="1:9" customHeight="1" ht="100">
      <c r="A20" s="11">
        <v>14</v>
      </c>
      <c r="B20" s="11"/>
      <c r="C20" s="13" t="s">
        <v>47</v>
      </c>
      <c r="D20" s="13" t="s">
        <v>50</v>
      </c>
      <c r="E20" s="11" t="s">
        <v>49</v>
      </c>
      <c r="F20" s="14">
        <v>6890000</v>
      </c>
      <c r="G20" s="14">
        <v>1</v>
      </c>
      <c r="H20" s="14">
        <f>G20*F20</f>
        <v>6890000</v>
      </c>
      <c r="I20" s="12"/>
    </row>
    <row r="21" spans="1:9" customHeight="1" ht="100">
      <c r="A21" s="11">
        <v>15</v>
      </c>
      <c r="B21" s="11"/>
      <c r="C21" s="13" t="s">
        <v>47</v>
      </c>
      <c r="D21" s="13" t="s">
        <v>51</v>
      </c>
      <c r="E21" s="11" t="s">
        <v>52</v>
      </c>
      <c r="F21" s="14">
        <v>3640000</v>
      </c>
      <c r="G21" s="14">
        <v>1</v>
      </c>
      <c r="H21" s="14">
        <f>G21*F21</f>
        <v>3640000</v>
      </c>
      <c r="I21" s="12">
        <f>SUM(H19:H21)</f>
        <v>11430000</v>
      </c>
    </row>
    <row r="22" spans="1:9" customHeight="1" ht="40">
      <c r="A22" s="9" t="s">
        <v>53</v>
      </c>
      <c r="B22" s="9"/>
      <c r="C22" s="9"/>
      <c r="D22" s="9"/>
      <c r="E22" s="9"/>
      <c r="F22" s="10"/>
      <c r="G22" s="10"/>
      <c r="H22" s="10"/>
      <c r="I22">
        <f>H22</f>
        <v/>
      </c>
    </row>
    <row r="23" spans="1:9">
      <c r="A23" s="15" t="s">
        <v>11</v>
      </c>
      <c r="H23" s="16">
        <f>SUM(H5:H22)</f>
        <v>12570300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8:H18"/>
    <mergeCell ref="A22:H22"/>
    <mergeCell ref="A23:G2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2022-08-18T14:33:02+07:00</dcterms:created>
  <dcterms:modified xsi:type="dcterms:W3CDTF">2022-08-18T14:33:02+07:00</dcterms:modified>
  <dc:title>Untitled Spreadsheet</dc:title>
  <dc:description/>
  <dc:subject/>
  <cp:keywords/>
  <cp:category/>
</cp:coreProperties>
</file>