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<sst xmlns="http://schemas.openxmlformats.org/spreadsheetml/2006/main" uniqueCount="60">
  <si>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</si>
  <si>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</si>
  <si>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</si>
  <si>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</si>
  <si>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</si>
  <si>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</si>
  <si>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</si>
  <si>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</si>
  <si>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</si>
  <si>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</si>
  <si>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</si>
  <si>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</si>
  <si>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</si>
  <si>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</si>
  <si>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</si>
  <si>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</si>
  <si>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</si>
  <si>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</si>
  <si>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</si>
  <si>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</si>
  <si>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</si>
  <si>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</si>
  <si>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</si>
  <si>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</si>
  <si>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xám vân đá CBP807 VIG: 800mmx800mm</t>
  </si>
  <si>
    <t>m²</t>
  </si>
  <si>
    <t>CTH</t>
  </si>
  <si>
    <t>Gạch bán sứ màu trắng vân khói 48868 CTH: 400mmx800mm</t>
  </si>
  <si>
    <t>Gạch bán sứ màu đen vân đá 48906 CTH: 400mmx800mm</t>
  </si>
  <si>
    <t>Gạch bán sứ màu xám vân đá 61222011 CTH: 600mmx1200mm</t>
  </si>
  <si>
    <t>Hoàn Mỹ</t>
  </si>
  <si>
    <t>Gạch granite vân gỗ xám 33021HM: 800mmx800mm</t>
  </si>
  <si>
    <t>Nhập khẩu</t>
  </si>
  <si>
    <t>Gạch granite màu xám đậm C1572159F NK: 750mmx1500mm</t>
  </si>
  <si>
    <t>TASA</t>
  </si>
  <si>
    <t>Gạch bán sứ khắc kim hoa vàng TSA30.3280L1 TS: 300mmx300mm</t>
  </si>
  <si>
    <t>Gạch bán sứ khắc kim hoa trắng TSA30.3281L1 TS: 300mmx300mm</t>
  </si>
  <si>
    <t>Nippon</t>
  </si>
  <si>
    <t>Ngói màu cam da trơn sóng nhỏ Nippon GST18</t>
  </si>
  <si>
    <t>viên</t>
  </si>
  <si>
    <t>II. Sơn</t>
  </si>
  <si>
    <t>KCC</t>
  </si>
  <si>
    <t>Sơn nước nội thất kinh tế KOREBEST Màu Pha KCC(#ffffff)</t>
  </si>
  <si>
    <t>Thùng</t>
  </si>
  <si>
    <t>DULUX</t>
  </si>
  <si>
    <t>Sơn nước nội thất cao cấp EASYCLEAN LAU CHÙI HIỆU QUẢ Bề mặt mờ - A991 Màu Pha Dulux(#ffffff)</t>
  </si>
  <si>
    <t>TOA</t>
  </si>
  <si>
    <t>Sơn nước nội thất Supertech Pro Int Màu Pha TOA(#feffff)</t>
  </si>
  <si>
    <t>Sơn nước nội thất KORECLEAN lau chùi vượt trội Mờ Màu Pha KCC(#ffffff)</t>
  </si>
  <si>
    <t>Sơn nước nội thất kinh tế KOREINTEX KCC(#ffffff)</t>
  </si>
  <si>
    <t>Sơn nước ngoại thất KORESHIELD PLUS Bóng mờ Màu Pha KCC(#ffffff)</t>
  </si>
  <si>
    <t>Lon</t>
  </si>
  <si>
    <t>III. Danh sách thiết bị vệ sinh</t>
  </si>
  <si>
    <t>Danh mục gốc</t>
  </si>
  <si>
    <t>Sen tắm nóng lạnh gắn tường BFV-223S IN</t>
  </si>
  <si>
    <t>cái</t>
  </si>
  <si>
    <t>Bàn cầu 2 khối INAX AC-504VAN/BW1</t>
  </si>
  <si>
    <t>bộ</t>
  </si>
  <si>
    <t>Chân lavabo ngắn treo tường INAX L-298VC/BW1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</si>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</sst>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05e11b70d4676b631935f82c63104dcc.jpg"/><Relationship Id="rId3" Type="http://schemas.openxmlformats.org/officeDocument/2006/relationships/image" Target="../media/b2ffecc3204beda732a89e6dc0924ca0.png"/><Relationship Id="rId4" Type="http://schemas.openxmlformats.org/officeDocument/2006/relationships/image" Target="../media/b56063677a3342b2aeb3d46cc2200ef7.jpg"/><Relationship Id="rId5" Type="http://schemas.openxmlformats.org/officeDocument/2006/relationships/image" Target="../media/52202b6a944675f5b415d7079bd020b9.jpg"/><Relationship Id="rId6" Type="http://schemas.openxmlformats.org/officeDocument/2006/relationships/image" Target="../media/7b759abddbb58f6ace5c4d85f1cd18d9.jpg"/><Relationship Id="rId7" Type="http://schemas.openxmlformats.org/officeDocument/2006/relationships/image" Target="../media/2007bd3aa5d950a3fab095a8a36485db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f30d3b01c21a29bc115b275d201c4043.jpg"/><Relationship Id="rId10" Type="http://schemas.openxmlformats.org/officeDocument/2006/relationships/image" Target="../media/df268cfc3fd858813749adabf530d1a3.png"/><Relationship Id="rId11" Type="http://schemas.openxmlformats.org/officeDocument/2006/relationships/image" Target="../media/a7b0fee5593ec09c7099843d144fe9d7.jpg"/><Relationship Id="rId12" Type="http://schemas.openxmlformats.org/officeDocument/2006/relationships/image" Target="../media/2c43b6e3768ce43ef8289357be80ded7.png"/><Relationship Id="rId13" Type="http://schemas.openxmlformats.org/officeDocument/2006/relationships/image" Target="../media/aa3936fec9172503f56be5cc42e51671.jpg"/><Relationship Id="rId14" Type="http://schemas.openxmlformats.org/officeDocument/2006/relationships/image" Target="../media/144462ebc637a8493b0719fe9e213487.jpg"/><Relationship Id="rId15" Type="http://schemas.openxmlformats.org/officeDocument/2006/relationships/image" Target="../media/ae8c8bdb3406d71b9ad4d385d1563bc2.jpg"/><Relationship Id="rId16" Type="http://schemas.openxmlformats.org/officeDocument/2006/relationships/image" Target="../media/f5081424381613d8c6ff3570c8b10491.jpg"/><Relationship Id="rId17" Type="http://schemas.openxmlformats.org/officeDocument/2006/relationships/image" Target="../media/fbaf95cd6926f2c63ff4dec28b18cc81.png"/><Relationship Id="rId18" Type="http://schemas.openxmlformats.org/officeDocument/2006/relationships/image" Target="../media/d748c8db5388c8d79ed285ddc3563f30.png"/><Relationship Id="rId19" Type="http://schemas.openxmlformats.org/officeDocument/2006/relationships/image" Target="../media/762f5460cb94411f54e7adf62cc7d46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6202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286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15540323</v>
      </c>
    </row>
    <row r="5" spans="1:3">
      <c r="A5" s="2">
        <v>2.1</v>
      </c>
      <c r="B5" s="2" t="s">
        <v>6</v>
      </c>
      <c r="C5" s="26">
        <f>'Vật tư hoàn thiện'!I13</f>
        <v>0</v>
      </c>
    </row>
    <row r="6" spans="1:3">
      <c r="A6" s="2">
        <v>2.2</v>
      </c>
      <c r="B6" s="2" t="s">
        <v>7</v>
      </c>
      <c r="C6" s="26">
        <f>'Vật tư hoàn thiện'!I20</f>
        <v>7450323</v>
      </c>
    </row>
    <row r="7" spans="1:3">
      <c r="A7" s="2">
        <v>2.3</v>
      </c>
      <c r="B7" s="2" t="s">
        <v>8</v>
      </c>
      <c r="C7" s="26">
        <f>'Vật tư hoàn thiện'!I24</f>
        <v>8090000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15540323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6"/>
  <sheetViews>
    <sheetView tabSelected="0" workbookViewId="0" showGridLines="true" showRowColHeaders="1">
      <selection activeCell="H26" sqref="H2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439000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273000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26</v>
      </c>
      <c r="D7" s="13" t="s">
        <v>28</v>
      </c>
      <c r="E7" s="11" t="s">
        <v>25</v>
      </c>
      <c r="F7" s="14">
        <v>323000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26</v>
      </c>
      <c r="D8" s="13" t="s">
        <v>29</v>
      </c>
      <c r="E8" s="11" t="s">
        <v>25</v>
      </c>
      <c r="F8" s="14">
        <v>405000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31</v>
      </c>
      <c r="E9" s="11" t="s">
        <v>25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32</v>
      </c>
      <c r="D10" s="13" t="s">
        <v>33</v>
      </c>
      <c r="E10" s="11" t="s">
        <v>25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34</v>
      </c>
      <c r="D11" s="13" t="s">
        <v>35</v>
      </c>
      <c r="E11" s="11" t="s">
        <v>25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34</v>
      </c>
      <c r="D12" s="13" t="s">
        <v>36</v>
      </c>
      <c r="E12" s="11" t="s">
        <v>25</v>
      </c>
      <c r="F12" s="14">
        <v>762000</v>
      </c>
      <c r="G12" s="14">
        <v>0.0</v>
      </c>
      <c r="H12" s="14">
        <f>G12*F12</f>
        <v>0</v>
      </c>
      <c r="I12" s="12"/>
    </row>
    <row r="13" spans="1:9" customHeight="1" ht="100">
      <c r="A13" s="11">
        <v>9</v>
      </c>
      <c r="B13" s="11"/>
      <c r="C13" s="13" t="s">
        <v>37</v>
      </c>
      <c r="D13" s="13" t="s">
        <v>38</v>
      </c>
      <c r="E13" s="11" t="s">
        <v>39</v>
      </c>
      <c r="F13" s="14">
        <v>21600</v>
      </c>
      <c r="G13" s="14">
        <v>0</v>
      </c>
      <c r="H13" s="14">
        <f>G13*F13</f>
        <v>0</v>
      </c>
      <c r="I13" s="12">
        <f>SUM(H5:H13)</f>
        <v>0</v>
      </c>
    </row>
    <row r="14" spans="1:9" customHeight="1" ht="40">
      <c r="A14" s="9" t="s">
        <v>40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3" t="s">
        <v>41</v>
      </c>
      <c r="D15" s="13" t="s">
        <v>42</v>
      </c>
      <c r="E15" s="11" t="s">
        <v>43</v>
      </c>
      <c r="F15" s="14">
        <v>1051651</v>
      </c>
      <c r="G15" s="14">
        <v>1</v>
      </c>
      <c r="H15" s="14">
        <f>G15*F15</f>
        <v>1051651</v>
      </c>
      <c r="I15" s="12"/>
    </row>
    <row r="16" spans="1:9" customHeight="1" ht="100">
      <c r="A16" s="11">
        <v>11</v>
      </c>
      <c r="B16" s="11"/>
      <c r="C16" s="13" t="s">
        <v>44</v>
      </c>
      <c r="D16" s="13" t="s">
        <v>45</v>
      </c>
      <c r="E16" s="11" t="s">
        <v>43</v>
      </c>
      <c r="F16" s="14">
        <v>3063431</v>
      </c>
      <c r="G16" s="14">
        <v>1</v>
      </c>
      <c r="H16" s="14">
        <f>G16*F16</f>
        <v>3063431</v>
      </c>
      <c r="I16" s="12"/>
    </row>
    <row r="17" spans="1:9" customHeight="1" ht="100">
      <c r="A17" s="11">
        <v>12</v>
      </c>
      <c r="B17" s="11"/>
      <c r="C17" s="13" t="s">
        <v>46</v>
      </c>
      <c r="D17" s="13" t="s">
        <v>47</v>
      </c>
      <c r="E17" s="11" t="s">
        <v>43</v>
      </c>
      <c r="F17" s="14">
        <v>1106981</v>
      </c>
      <c r="G17" s="14">
        <v>1</v>
      </c>
      <c r="H17" s="14">
        <f>G17*F17</f>
        <v>1106981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48</v>
      </c>
      <c r="E18" s="11" t="s">
        <v>43</v>
      </c>
      <c r="F18" s="14">
        <v>1524880</v>
      </c>
      <c r="G18" s="14">
        <v>1</v>
      </c>
      <c r="H18" s="14">
        <f>G18*F18</f>
        <v>1524880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49</v>
      </c>
      <c r="E19" s="11" t="s">
        <v>43</v>
      </c>
      <c r="F19" s="14">
        <v>568100</v>
      </c>
      <c r="G19" s="14">
        <v>1</v>
      </c>
      <c r="H19" s="14">
        <f>G19*F19</f>
        <v>568100</v>
      </c>
      <c r="I19" s="12"/>
    </row>
    <row r="20" spans="1:9" customHeight="1" ht="100">
      <c r="A20" s="11">
        <v>15</v>
      </c>
      <c r="B20" s="11"/>
      <c r="C20" s="13" t="s">
        <v>41</v>
      </c>
      <c r="D20" s="13" t="s">
        <v>50</v>
      </c>
      <c r="E20" s="11" t="s">
        <v>51</v>
      </c>
      <c r="F20" s="14">
        <v>135280</v>
      </c>
      <c r="G20" s="14">
        <v>1</v>
      </c>
      <c r="H20" s="14">
        <f>G20*F20</f>
        <v>135280</v>
      </c>
      <c r="I20" s="12">
        <f>SUM(H15:H20)</f>
        <v>7450323</v>
      </c>
    </row>
    <row r="21" spans="1:9" customHeight="1" ht="40">
      <c r="A21" s="9" t="s">
        <v>52</v>
      </c>
      <c r="B21" s="9"/>
      <c r="C21" s="9"/>
      <c r="D21" s="9"/>
      <c r="E21" s="9"/>
      <c r="F21" s="10"/>
      <c r="G21" s="10"/>
      <c r="H21" s="10"/>
    </row>
    <row r="22" spans="1:9" customHeight="1" ht="100">
      <c r="A22" s="11">
        <v>16</v>
      </c>
      <c r="B22" s="11"/>
      <c r="C22" s="13" t="s">
        <v>53</v>
      </c>
      <c r="D22" s="13" t="s">
        <v>54</v>
      </c>
      <c r="E22" s="11" t="s">
        <v>55</v>
      </c>
      <c r="F22" s="14">
        <v>3550000</v>
      </c>
      <c r="G22" s="14">
        <v>1</v>
      </c>
      <c r="H22" s="14">
        <f>G22*F22</f>
        <v>3550000</v>
      </c>
      <c r="I22" s="12"/>
    </row>
    <row r="23" spans="1:9" customHeight="1" ht="100">
      <c r="A23" s="11">
        <v>17</v>
      </c>
      <c r="B23" s="11"/>
      <c r="C23" s="13" t="s">
        <v>53</v>
      </c>
      <c r="D23" s="13" t="s">
        <v>56</v>
      </c>
      <c r="E23" s="11" t="s">
        <v>57</v>
      </c>
      <c r="F23" s="14">
        <v>3640000</v>
      </c>
      <c r="G23" s="14">
        <v>1</v>
      </c>
      <c r="H23" s="14">
        <f>G23*F23</f>
        <v>3640000</v>
      </c>
      <c r="I23" s="12"/>
    </row>
    <row r="24" spans="1:9" customHeight="1" ht="100">
      <c r="A24" s="11">
        <v>18</v>
      </c>
      <c r="B24" s="11"/>
      <c r="C24" s="13" t="s">
        <v>53</v>
      </c>
      <c r="D24" s="13" t="s">
        <v>58</v>
      </c>
      <c r="E24" s="11" t="s">
        <v>57</v>
      </c>
      <c r="F24" s="14">
        <v>900000</v>
      </c>
      <c r="G24" s="14">
        <v>1</v>
      </c>
      <c r="H24" s="14">
        <f>G24*F24</f>
        <v>900000</v>
      </c>
      <c r="I24" s="12">
        <f>SUM(H22:H24)</f>
        <v>8090000</v>
      </c>
    </row>
    <row r="25" spans="1:9" customHeight="1" ht="40">
      <c r="A25" s="9" t="s">
        <v>59</v>
      </c>
      <c r="B25" s="9"/>
      <c r="C25" s="9"/>
      <c r="D25" s="9"/>
      <c r="E25" s="9"/>
      <c r="F25" s="10"/>
      <c r="G25" s="10"/>
      <c r="H25" s="10"/>
      <c r="I25">
        <f>H25</f>
        <v/>
      </c>
    </row>
    <row r="26" spans="1:9">
      <c r="A26" s="15" t="s">
        <v>11</v>
      </c>
      <c r="H26" s="16">
        <f>SUM(H5:H25)</f>
        <v>15540323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1:H21"/>
    <mergeCell ref="A25:H25"/>
    <mergeCell ref="A26:G2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2022-10-18T10:17:50+07:00</dcterms:created>
  <dcterms:modified xsi:type="dcterms:W3CDTF">2022-10-18T10:17:50+07:00</dcterms:modified>
  <dc:title>Untitled Spreadsheet</dc:title>
  <dc:description/>
  <dc:subject/>
  <cp:keywords/>
  <cp:category/>
</cp:coreProperties>
</file>