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<sst xmlns="http://schemas.openxmlformats.org/spreadsheetml/2006/main" uniqueCount="83">
  <si>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</si>
  <si>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</si>
  <si>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</si>
  <si>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</si>
  <si>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</si>
  <si>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</si>
  <si>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</si>
  <si>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</si>
  <si>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</si>
  <si>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</si>
  <si>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</si>
  <si>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</si>
  <si>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</si>
  <si>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</si>
  <si>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</si>
  <si>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</si>
  <si>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</si>
  <si>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</si>
  <si>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</si>
  <si>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</si>
  <si>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</si>
  <si>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</si>
  <si>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</si>
  <si>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</si>
  <si>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</si>
  <si>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</si>
  <si>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</si>
  <si>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</si>
  <si>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</si>
  <si>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</si>
  <si>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</si>
  <si>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</si>
  <si>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</si>
  <si>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</si>
  <si>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</si>
  <si>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</si>
  <si>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</si>
  <si>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</si>
  <si>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</si>
  <si>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</si>
  <si>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</si>
  <si>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</si>
  <si>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</si>
  <si>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</si>
  <si>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</si>
  <si>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</si>
  <si>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</si>
  <si>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</si>
  <si>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</si>
  <si>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</si>
  <si>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TOA</t>
  </si>
  <si>
    <t>Sơn nước ngoại thất Supertech Pro ext Màu Pha TOA (Mã màu: #feffff - Dung tích: 18L)</t>
  </si>
  <si>
    <t>Thùng</t>
  </si>
  <si>
    <t>Sơn nước ngoại thất NanoShield bóng Màu Pha TOA (Mã màu: #feffff - Dung tích: 0.875L)</t>
  </si>
  <si>
    <t>Lon</t>
  </si>
  <si>
    <t>DULUX</t>
  </si>
  <si>
    <t>Sơn nước nội thất siêu cao cấp AMBIANCE 5 IN 1 PEARL GLOW Bóng mờ - 66A Màu Pha Dulux (Mã màu: #ffffff - Dung tích: 5L)</t>
  </si>
  <si>
    <t>KCC</t>
  </si>
  <si>
    <t>Sơn nước ngoại thất KORESHIELD PLUS Bóng mờ Màu Pha KCC (Mã màu: #ffffff - Dung tích: 1L)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</si>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</sst>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26511.jpg"/><Relationship Id="rId12" Type="http://schemas.openxmlformats.org/officeDocument/2006/relationships/image" Target="../media/167056024212.jpg"/><Relationship Id="rId13" Type="http://schemas.openxmlformats.org/officeDocument/2006/relationships/image" Target="../media/167056064413.png"/><Relationship Id="rId14" Type="http://schemas.openxmlformats.org/officeDocument/2006/relationships/image" Target="../media/167056021514.jp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78105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676275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71564074.2</v>
      </c>
    </row>
    <row r="6" spans="1:5">
      <c r="A6" s="2">
        <v>2.2</v>
      </c>
      <c r="B6" s="2" t="s">
        <v>7</v>
      </c>
      <c r="C6" s="2">
        <f>'Vật tư hoàn thiện'!I18</f>
        <v>118274250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71564074.2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18605</v>
      </c>
      <c r="G5" s="14">
        <v>1971</v>
      </c>
      <c r="H5" s="13">
        <f>ROUND(G5, 3)*F5</f>
        <v>36670455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193680</v>
      </c>
      <c r="G6" s="14">
        <v>3.84</v>
      </c>
      <c r="H6" s="13">
        <f>ROUND(G6, 3)*F6</f>
        <v>743731.2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176000</v>
      </c>
      <c r="G7" s="14">
        <v>38.88</v>
      </c>
      <c r="H7" s="13">
        <f>ROUND(G7, 3)*F7</f>
        <v>6842880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176000</v>
      </c>
      <c r="G8" s="14">
        <v>33.12</v>
      </c>
      <c r="H8" s="13">
        <f>ROUND(G8, 3)*F8</f>
        <v>5829120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180000</v>
      </c>
      <c r="G9" s="14">
        <v>77.76</v>
      </c>
      <c r="H9" s="13">
        <f>ROUND(G9, 3)*F9</f>
        <v>13996800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168800</v>
      </c>
      <c r="G10" s="14">
        <v>10.08</v>
      </c>
      <c r="H10" s="13">
        <f>ROUND(G10, 3)*F10</f>
        <v>1701504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269000</v>
      </c>
      <c r="G12" s="14">
        <v>5.76</v>
      </c>
      <c r="H12" s="13">
        <f>ROUND(G12, 3)*F12</f>
        <v>1549440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129600</v>
      </c>
      <c r="G13" s="14">
        <v>5.76</v>
      </c>
      <c r="H13" s="13">
        <f>ROUND(G13, 3)*F13</f>
        <v>746496</v>
      </c>
      <c r="I13" s="11">
        <f>SUM(H5:H13)</f>
        <v>71564074.2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118274250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1800000</v>
      </c>
      <c r="G15" s="14">
        <v>3.0</v>
      </c>
      <c r="H15" s="13">
        <f>ROUND(G15, 3)*F15</f>
        <v>5400000</v>
      </c>
      <c r="I15" s="11"/>
    </row>
    <row r="16" spans="1:9" customHeight="1" ht="100">
      <c r="A16" s="10">
        <v>11</v>
      </c>
      <c r="B16" s="10"/>
      <c r="C16" s="12" t="s">
        <v>50</v>
      </c>
      <c r="D16" s="12" t="s">
        <v>53</v>
      </c>
      <c r="E16" s="10" t="s">
        <v>54</v>
      </c>
      <c r="F16" s="13">
        <v>358700</v>
      </c>
      <c r="G16" s="14">
        <v>79.0</v>
      </c>
      <c r="H16" s="13">
        <f>ROUND(G16, 3)*F16</f>
        <v>28337300</v>
      </c>
      <c r="I16" s="11"/>
    </row>
    <row r="17" spans="1:9" customHeight="1" ht="100">
      <c r="A17" s="10">
        <v>12</v>
      </c>
      <c r="B17" s="10"/>
      <c r="C17" s="12" t="s">
        <v>55</v>
      </c>
      <c r="D17" s="12" t="s">
        <v>56</v>
      </c>
      <c r="E17" s="10" t="s">
        <v>54</v>
      </c>
      <c r="F17" s="13">
        <v>1694050</v>
      </c>
      <c r="G17" s="14">
        <v>43.0</v>
      </c>
      <c r="H17" s="13">
        <f>ROUND(G17, 3)*F17</f>
        <v>72844150</v>
      </c>
      <c r="I17" s="11"/>
    </row>
    <row r="18" spans="1:9" customHeight="1" ht="100">
      <c r="A18" s="10">
        <v>13</v>
      </c>
      <c r="B18" s="10"/>
      <c r="C18" s="12" t="s">
        <v>57</v>
      </c>
      <c r="D18" s="12" t="s">
        <v>58</v>
      </c>
      <c r="E18" s="10" t="s">
        <v>54</v>
      </c>
      <c r="F18" s="13">
        <v>134400</v>
      </c>
      <c r="G18" s="14">
        <v>87.0</v>
      </c>
      <c r="H18" s="13">
        <f>ROUND(G18, 3)*F18</f>
        <v>11692800</v>
      </c>
      <c r="I18" s="11">
        <f>SUM(H15:H18)</f>
        <v>118274250</v>
      </c>
    </row>
    <row r="19" spans="1:9" customHeight="1" ht="40">
      <c r="A19" s="7" t="s">
        <v>59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60</v>
      </c>
      <c r="E20" s="10" t="s">
        <v>61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62</v>
      </c>
      <c r="E21" s="10" t="s">
        <v>63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64</v>
      </c>
      <c r="E22" s="10" t="s">
        <v>61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65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66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67</v>
      </c>
      <c r="E25" s="10" t="s">
        <v>68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69</v>
      </c>
      <c r="E26" s="10" t="s">
        <v>70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71</v>
      </c>
      <c r="E27" s="10" t="s">
        <v>70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72</v>
      </c>
      <c r="E28" s="10" t="s">
        <v>68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73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74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75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76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77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78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79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80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81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82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489805304.2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2022-12-14T18:27:09+07:00</dcterms:created>
  <dcterms:modified xsi:type="dcterms:W3CDTF">2022-12-14T18:27:09+07:00</dcterms:modified>
  <dc:title>Untitled Spreadsheet</dc:title>
  <dc:description/>
  <dc:subject/>
  <cp:keywords/>
  <cp:category/>
</cp:coreProperties>
</file>