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<sst xmlns="http://schemas.openxmlformats.org/spreadsheetml/2006/main" uniqueCount="29">
  <si>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Tổng hợp đơn giá</t>
  </si>
  <si>
    <t>STT</t>
  </si>
  <si>
    <t>Hạng mục</t>
  </si>
  <si>
    <t>Tổng tiền (VNĐ)</t>
  </si>
  <si>
    <t>Phần thô</t>
  </si>
  <si>
    <t>Vật tư hoàn thiện</t>
  </si>
  <si>
    <t>Gạch</t>
  </si>
  <si>
    <t>Sơn nước nội/ngoại thất</t>
  </si>
  <si>
    <t>Thiết bị vệ sinh</t>
  </si>
  <si>
    <t>Của đi / Cửa sổ</t>
  </si>
  <si>
    <t>Máy nước nóng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</si>
  <si>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</si>
  <si>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</si>
  <si>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</si>
  <si>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</si>
  <si>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</si>
  <si>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</si>
  <si>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Báo giá vật tư hoàn thiện</t>
  </si>
  <si>
    <t>Ảnh</t>
  </si>
  <si>
    <t>Thương hiệu</t>
  </si>
  <si>
    <t>Tên</t>
  </si>
  <si>
    <t>Đơn vị tính</t>
  </si>
  <si>
    <t>I. Danh sách gạch</t>
  </si>
  <si>
    <t>Hoàng Hà</t>
  </si>
  <si>
    <t>Gạch men màu trắng Hoàng Hà 3604 300mmx600mm</t>
  </si>
  <si>
    <t>m²</t>
  </si>
  <si>
    <t>Gạch men viên điểm Hoàng Hà 3604D 300mmx600mm</t>
  </si>
  <si>
    <t>II. Sơn</t>
  </si>
  <si>
    <t>III. Danh sách thiết bị vệ sinh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</si>
</sst>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4" numFmtId="0" fillId="2" borderId="1" applyFont="1" applyNumberFormat="0" applyFill="1" applyBorder="1" applyAlignment="1">
      <alignment horizontal="general" vertical="center" textRotation="0" wrapText="false" shrinkToFit="false"/>
    </xf>
    <xf xfId="0" fontId="4" numFmtId="3" fillId="2" borderId="1" applyFont="1" applyNumberFormat="1" applyFill="1" applyBorder="1" applyAlignment="1">
      <alignment horizontal="general"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6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7" numFmtId="0" fillId="0" borderId="0" applyFont="1" applyNumberFormat="0" applyFill="0" applyBorder="0" applyAlignment="1">
      <alignment horizontal="right" vertical="center" textRotation="0" wrapText="false" shrinkToFit="false"/>
    </xf>
    <xf xfId="0" fontId="7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3" numFmtId="3" fillId="3" borderId="1" applyFont="1" applyNumberFormat="1" applyFill="1" applyBorder="1" applyAlignment="1">
      <alignment horizontal="center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Relationship Id="rId2" Type="http://schemas.openxmlformats.org/officeDocument/2006/relationships/image" Target="../media/1f09411f7ed50e8a1241ff740bc56db4.png"/><Relationship Id="rId3" Type="http://schemas.openxmlformats.org/officeDocument/2006/relationships/image" Target="../media/57364e2750c83eb011decf9fa886030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952500" cy="2000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952500" cy="2000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952500" cy="2000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952500" cy="4762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952500" cy="47625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10"/>
  <sheetViews>
    <sheetView tabSelected="1" workbookViewId="0" showGridLines="true" showRowColHeaders="1">
      <selection activeCell="C1" sqref="C1:C2"/>
    </sheetView>
  </sheetViews>
  <sheetFormatPr defaultRowHeight="14.4" outlineLevelRow="0" outlineLevelCol="0"/>
  <cols>
    <col min="1" max="1" width="4" bestFit="true" customWidth="true" style="2"/>
    <col min="2" max="2" width="50" customWidth="true" style="2"/>
    <col min="3" max="3" width="32" bestFit="true" customWidth="true" style="25"/>
  </cols>
  <sheetData>
    <row r="1" spans="1:3" customHeight="1" ht="60">
      <c r="A1" s="3"/>
      <c r="B1" s="3"/>
      <c r="C1" s="26" t="s">
        <v>0</v>
      </c>
    </row>
    <row r="2" spans="1:3" customHeight="1" ht="60">
      <c r="A2" s="5" t="s">
        <v>1</v>
      </c>
      <c r="B2" s="5" t="s">
        <v>2</v>
      </c>
      <c r="C2" s="7" t="s">
        <v>3</v>
      </c>
    </row>
    <row r="3" spans="1:3" customHeight="1" ht="30">
      <c r="A3" s="18">
        <v>1</v>
      </c>
      <c r="B3" s="23" t="s">
        <v>4</v>
      </c>
      <c r="C3" s="24">
        <f>LOOKUP(2,1/(NOT(ISBLANK('Báo giá phần thô'!D:D))),'Báo giá phần thô'!D:D)</f>
        <v>0</v>
      </c>
    </row>
    <row r="4" spans="1:3" customHeight="1" ht="30">
      <c r="A4" s="18">
        <v>2</v>
      </c>
      <c r="B4" s="23" t="s">
        <v>5</v>
      </c>
      <c r="C4" s="24">
        <f>LOOKUP(2,1/(NOT(ISBLANK('Vật tư hoàn thiện'!H:H))),'Vật tư hoàn thiện'!H:H)</f>
        <v>1626000</v>
      </c>
    </row>
    <row r="5" spans="1:3">
      <c r="A5" s="2">
        <v>2.1</v>
      </c>
      <c r="B5" s="2" t="s">
        <v>6</v>
      </c>
      <c r="C5" s="25">
        <f>'Vật tư hoàn thiện'!I6</f>
        <v>1626000</v>
      </c>
    </row>
    <row r="6" spans="1:3">
      <c r="A6" s="2">
        <v>2.2</v>
      </c>
      <c r="B6" s="2" t="s">
        <v>7</v>
      </c>
      <c r="C6" s="25">
        <f>'Vật tư hoàn thiện'!I7</f>
        <v/>
      </c>
    </row>
    <row r="7" spans="1:3">
      <c r="A7" s="2">
        <v>2.3</v>
      </c>
      <c r="B7" s="2" t="s">
        <v>8</v>
      </c>
      <c r="C7" s="25">
        <f>'Vật tư hoàn thiện'!I8</f>
        <v/>
      </c>
    </row>
    <row r="8" spans="1:3">
      <c r="A8" s="2">
        <v>2.4</v>
      </c>
      <c r="B8" s="2" t="s">
        <v>9</v>
      </c>
      <c r="C8" s="25"/>
    </row>
    <row r="9" spans="1:3">
      <c r="A9" s="2">
        <v>2.5</v>
      </c>
      <c r="B9" s="2" t="s">
        <v>10</v>
      </c>
      <c r="C9" s="25"/>
    </row>
    <row r="10" spans="1:3">
      <c r="A10" s="14" t="s">
        <v>11</v>
      </c>
      <c r="C10" s="15">
        <f>SUM(C3:C4)</f>
        <v>1626000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10:B1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"/>
  <sheetViews>
    <sheetView tabSelected="0" workbookViewId="0" showGridLines="true" showRowColHeaders="1">
      <selection activeCell="D3" sqref="D3"/>
    </sheetView>
  </sheetViews>
  <sheetFormatPr defaultRowHeight="14.4" outlineLevelRow="0" outlineLevelCol="0"/>
  <cols>
    <col min="1" max="1" width="16" bestFit="true" customWidth="true" style="2"/>
    <col min="2" max="2" width="30" customWidth="true" style="8"/>
    <col min="3" max="3" width="13" bestFit="true" customWidth="true" style="8"/>
    <col min="4" max="4" width="30" customWidth="true" style="8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17"/>
      <c r="B1" s="20"/>
      <c r="C1" s="16" t="s">
        <v>12</v>
      </c>
    </row>
    <row r="2" spans="1:8" customHeight="1" ht="60">
      <c r="A2" s="18" t="s">
        <v>13</v>
      </c>
      <c r="B2" s="21" t="s">
        <v>14</v>
      </c>
      <c r="C2" s="21" t="s">
        <v>15</v>
      </c>
      <c r="D2" s="21" t="s">
        <v>16</v>
      </c>
    </row>
    <row r="3" spans="1:8">
      <c r="A3" s="19" t="s">
        <v>11</v>
      </c>
      <c r="B3" s="13"/>
      <c r="C3" s="13"/>
      <c r="D3" s="22">
        <f>SUM(D3:D2)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D1"/>
    <mergeCell ref="A3:C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9"/>
  <sheetViews>
    <sheetView tabSelected="0" workbookViewId="0" showGridLines="true" showRowColHeaders="1">
      <selection activeCell="H9" sqref="H9"/>
    </sheetView>
  </sheetViews>
  <sheetFormatPr defaultRowHeight="14.4" outlineLevelRow="0" outlineLevelCol="0"/>
  <cols>
    <col min="1" max="1" width="4" bestFit="true" customWidth="true" style="2"/>
    <col min="2" max="2" width="30" customWidth="true" style="2"/>
    <col min="3" max="3" width="15" bestFit="true" customWidth="true" style="2"/>
    <col min="4" max="4" width="58" bestFit="true" customWidth="true" style="2"/>
    <col min="5" max="5" width="15" bestFit="true" customWidth="true" style="2"/>
    <col min="6" max="6" width="9" bestFit="true" customWidth="true" style="8"/>
    <col min="7" max="7" width="13" bestFit="true" customWidth="true" style="8"/>
    <col min="8" max="8" width="13" bestFit="true" customWidth="true" style="8"/>
    <col min="9" max="9" width="9.10" hidden="true" style="0"/>
  </cols>
  <sheetData>
    <row r="1" spans="1:9" customHeight="1" ht="60">
      <c r="A1" s="3"/>
      <c r="B1" s="3"/>
      <c r="C1" s="3"/>
      <c r="D1" s="4" t="s">
        <v>17</v>
      </c>
      <c r="E1" s="1"/>
      <c r="F1" s="6"/>
      <c r="G1" s="6"/>
      <c r="H1" s="6"/>
    </row>
    <row r="3" spans="1:9" customHeight="1" ht="60">
      <c r="A3" s="5" t="s">
        <v>1</v>
      </c>
      <c r="B3" s="5" t="s">
        <v>18</v>
      </c>
      <c r="C3" s="5" t="s">
        <v>19</v>
      </c>
      <c r="D3" s="5" t="s">
        <v>20</v>
      </c>
      <c r="E3" s="5" t="s">
        <v>21</v>
      </c>
      <c r="F3" s="7" t="s">
        <v>14</v>
      </c>
      <c r="G3" s="7" t="s">
        <v>15</v>
      </c>
      <c r="H3" s="7" t="s">
        <v>16</v>
      </c>
    </row>
    <row r="4" spans="1:9" customHeight="1" ht="40">
      <c r="A4" s="9" t="s">
        <v>22</v>
      </c>
      <c r="B4" s="9"/>
      <c r="C4" s="9"/>
      <c r="D4" s="9"/>
      <c r="E4" s="9"/>
      <c r="F4" s="10"/>
      <c r="G4" s="10"/>
      <c r="H4" s="10"/>
    </row>
    <row r="5" spans="1:9" customHeight="1" ht="100">
      <c r="A5" s="11">
        <v>1</v>
      </c>
      <c r="B5" s="11"/>
      <c r="C5" s="11" t="s">
        <v>23</v>
      </c>
      <c r="D5" s="11" t="s">
        <v>24</v>
      </c>
      <c r="E5" s="11" t="s">
        <v>25</v>
      </c>
      <c r="F5" s="13">
        <v>130000</v>
      </c>
      <c r="G5" s="13">
        <v>10.0</v>
      </c>
      <c r="H5" s="13">
        <f>G5*F5</f>
        <v>1300000</v>
      </c>
      <c r="I5" s="12"/>
    </row>
    <row r="6" spans="1:9" customHeight="1" ht="100">
      <c r="A6" s="11">
        <v>2</v>
      </c>
      <c r="B6" s="11"/>
      <c r="C6" s="11" t="s">
        <v>23</v>
      </c>
      <c r="D6" s="11" t="s">
        <v>26</v>
      </c>
      <c r="E6" s="11" t="s">
        <v>25</v>
      </c>
      <c r="F6" s="13">
        <v>32600</v>
      </c>
      <c r="G6" s="13">
        <v>10.0</v>
      </c>
      <c r="H6" s="13">
        <f>G6*F6</f>
        <v>326000</v>
      </c>
      <c r="I6" s="12">
        <f>SUM(H5:H6)</f>
        <v>1626000</v>
      </c>
    </row>
    <row r="7" spans="1:9" customHeight="1" ht="40">
      <c r="A7" s="9" t="s">
        <v>27</v>
      </c>
      <c r="B7" s="9"/>
      <c r="C7" s="9"/>
      <c r="D7" s="9"/>
      <c r="E7" s="9"/>
      <c r="F7" s="10"/>
      <c r="G7" s="10"/>
      <c r="H7" s="10"/>
      <c r="I7">
        <f>H7</f>
        <v/>
      </c>
    </row>
    <row r="8" spans="1:9" customHeight="1" ht="40">
      <c r="A8" s="9" t="s">
        <v>28</v>
      </c>
      <c r="B8" s="9"/>
      <c r="C8" s="9"/>
      <c r="D8" s="9"/>
      <c r="E8" s="9"/>
      <c r="F8" s="10"/>
      <c r="G8" s="10"/>
      <c r="H8" s="10"/>
      <c r="I8">
        <f>H8</f>
        <v/>
      </c>
    </row>
    <row r="9" spans="1:9">
      <c r="A9" s="14" t="s">
        <v>11</v>
      </c>
      <c r="H9" s="15">
        <f>SUM(H5:H8)</f>
        <v>1626000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1"/>
    <mergeCell ref="D1:H1"/>
    <mergeCell ref="A4:H4"/>
    <mergeCell ref="A7:H7"/>
    <mergeCell ref="A8:H8"/>
    <mergeCell ref="A9:G9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2022-08-10T11:44:11+07:00</dcterms:created>
  <dcterms:modified xsi:type="dcterms:W3CDTF">2022-08-10T11:44:11+07:00</dcterms:modified>
  <dc:title>Untitled Spreadsheet</dc:title>
  <dc:description/>
  <dc:subject/>
  <cp:keywords/>
  <cp:category/>
</cp:coreProperties>
</file>