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<sst xmlns="http://schemas.openxmlformats.org/spreadsheetml/2006/main" uniqueCount="35">
  <si>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</si>
  <si>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</si>
  <si>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</si>
  <si>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</si>
  <si>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</si>
  <si>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</si>
  <si>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</si>
  <si>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</si>
  <si>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</si>
  <si>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</si>
  <si>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</si>
  <si>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</si>
  <si>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</si>
  <si>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</si>
  <si>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</si>
  <si>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</si>
  <si>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</si>
  <si>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</si>
  <si>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</si>
  <si>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</si>
  <si>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</si>
  <si>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</si>
  <si>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</si>
  <si>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</si>
  <si>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</si>
  <si>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</si>
  <si>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216,000</t>
  </si>
  <si>
    <t>II. Sơn</t>
  </si>
  <si>
    <t>TOA</t>
  </si>
  <si>
    <t>Sơn nước nội thất Thoải Mái Lau Chùi Siêu Bóng Màu Pha TOA</t>
  </si>
  <si>
    <t>Lon</t>
  </si>
  <si>
    <t>2,619,700</t>
  </si>
  <si>
    <t>III. Danh sách thiết bị vệ sinh</t>
  </si>
  <si>
    <t>Cái</t>
  </si>
  <si>
    <t>765,000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</si>
</sst>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2d6f7c3ebdf053d5bcfec783df4aea50.png"/><Relationship Id="rId4" Type="http://schemas.openxmlformats.org/officeDocument/2006/relationships/image" Target="../media/2d6f7c3ebdf053d5bcfec783df4aea50.png"/><Relationship Id="rId5" Type="http://schemas.openxmlformats.org/officeDocument/2006/relationships/image" Target="../media/2d6f7c3ebdf053d5bcfec783df4aea50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2d6f7c3ebdf053d5bcfec783df4aea50.png"/><Relationship Id="rId8" Type="http://schemas.openxmlformats.org/officeDocument/2006/relationships/image" Target="../media/2d6f7c3ebdf053d5bcfec783df4aea50.png"/><Relationship Id="rId9" Type="http://schemas.openxmlformats.org/officeDocument/2006/relationships/image" Target="../media/2d6f7c3ebdf053d5bcfec783df4aea50.png"/><Relationship Id="rId10" Type="http://schemas.openxmlformats.org/officeDocument/2006/relationships/image" Target="../media/2d6f7c3ebdf053d5bcfec783df4aea50.png"/><Relationship Id="rId11" Type="http://schemas.openxmlformats.org/officeDocument/2006/relationships/image" Target="../media/2d6f7c3ebdf053d5bcfec783df4aea50.png"/><Relationship Id="rId12" Type="http://schemas.openxmlformats.org/officeDocument/2006/relationships/image" Target="../media/2d6f7c3ebdf053d5bcfec783df4aea50.png"/><Relationship Id="rId13" Type="http://schemas.openxmlformats.org/officeDocument/2006/relationships/image" Target="../media/2d6f7c3ebdf053d5bcfec783df4aea50.png"/><Relationship Id="rId14" Type="http://schemas.openxmlformats.org/officeDocument/2006/relationships/image" Target="../media/2d6f7c3ebdf053d5bcfec783df4aea50.png"/><Relationship Id="rId15" Type="http://schemas.openxmlformats.org/officeDocument/2006/relationships/image" Target="../media/2d6f7c3ebdf053d5bcfec783df4aea50.png"/><Relationship Id="rId16" Type="http://schemas.openxmlformats.org/officeDocument/2006/relationships/image" Target="../media/2d6f7c3ebdf053d5bcfec783df4aea50.png"/><Relationship Id="rId17" Type="http://schemas.openxmlformats.org/officeDocument/2006/relationships/image" Target="../media/2d6f7c3ebdf053d5bcfec783df4aea50.png"/><Relationship Id="rId18" Type="http://schemas.openxmlformats.org/officeDocument/2006/relationships/image" Target="../media/2d6f7c3ebdf053d5bcfec783df4aea50.png"/><Relationship Id="rId19" Type="http://schemas.openxmlformats.org/officeDocument/2006/relationships/image" Target="../media/45c3a3cbc1db8cc1c89560ee24b1cc1b.jpg"/><Relationship Id="rId20" Type="http://schemas.openxmlformats.org/officeDocument/2006/relationships/image" Target="../media/45c3a3cbc1db8cc1c89560ee24b1cc1b.jpg"/><Relationship Id="rId21" Type="http://schemas.openxmlformats.org/officeDocument/2006/relationships/image" Target="../media/45c3a3cbc1db8cc1c89560ee24b1cc1b.jpg"/><Relationship Id="rId22" Type="http://schemas.openxmlformats.org/officeDocument/2006/relationships/image" Target="../media/45c3a3cbc1db8cc1c89560ee24b1cc1b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762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762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762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7620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762000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762000" cy="7620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762000" cy="7620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62000" cy="7620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762000" cy="7620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762000" cy="7620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762000" cy="7620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762000" cy="7620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762000" cy="7620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838200" cy="7620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838200" cy="7620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838200" cy="7620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838200" cy="7620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2,295,000</v>
      </c>
      <c r="F4">
        <f>LOOKUP(2,1/(NOT(ISBLANK('Vật tư hoàn thiện'!K:K))),'Vật tư hoàn thiện'!K:K)</f>
        <v>2295000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thiện'!I20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0</v>
      </c>
      <c r="F6">
        <f>'Vật tư hoàn thiện'!I23</f>
        <v>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2,295,000</v>
      </c>
      <c r="F7">
        <f>'Vật tư hoàn thiện'!I27</f>
        <v>2295000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2,295,000</v>
      </c>
      <c r="F10">
        <f>SUM(F3:F4)</f>
        <v>2295000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8"/>
  <sheetViews>
    <sheetView tabSelected="0" workbookViewId="0" showGridLines="true" showRowColHeaders="1">
      <selection activeCell="H28" sqref="H2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216000.0</v>
      </c>
      <c r="K5">
        <f>G5*J5</f>
        <v>0</v>
      </c>
    </row>
    <row r="6" spans="1:11" customHeight="1" ht="100">
      <c r="A6" s="7">
        <v>2</v>
      </c>
      <c r="B6" s="7"/>
      <c r="C6" s="7" t="s">
        <v>23</v>
      </c>
      <c r="D6" s="7" t="s">
        <v>24</v>
      </c>
      <c r="E6" s="7" t="s">
        <v>25</v>
      </c>
      <c r="F6" s="7" t="s">
        <v>26</v>
      </c>
      <c r="G6" s="7">
        <v>0.0</v>
      </c>
      <c r="H6" s="7" t="str">
        <f>TEXT(K6,"[&lt;-9999999](##\,##\,##\,##0);[&lt;-99999](##\,##\,##0);##,##0")</f>
        <v>0</v>
      </c>
      <c r="I6" s="8"/>
      <c r="J6" s="8">
        <v>216000.0</v>
      </c>
      <c r="K6">
        <f>G6*J6</f>
        <v>0</v>
      </c>
    </row>
    <row r="7" spans="1:11" customHeight="1" ht="100">
      <c r="A7" s="7">
        <v>3</v>
      </c>
      <c r="B7" s="7"/>
      <c r="C7" s="7" t="s">
        <v>23</v>
      </c>
      <c r="D7" s="7" t="s">
        <v>24</v>
      </c>
      <c r="E7" s="7" t="s">
        <v>25</v>
      </c>
      <c r="F7" s="7" t="s">
        <v>26</v>
      </c>
      <c r="G7" s="7">
        <v>0.0</v>
      </c>
      <c r="H7" s="7" t="str">
        <f>TEXT(K7,"[&lt;-9999999](##\,##\,##\,##0);[&lt;-99999](##\,##\,##0);##,##0")</f>
        <v>0</v>
      </c>
      <c r="I7" s="8"/>
      <c r="J7" s="8">
        <v>216000.0</v>
      </c>
      <c r="K7">
        <f>G7*J7</f>
        <v>0</v>
      </c>
    </row>
    <row r="8" spans="1:11" customHeight="1" ht="100">
      <c r="A8" s="7">
        <v>4</v>
      </c>
      <c r="B8" s="7"/>
      <c r="C8" s="7" t="s">
        <v>23</v>
      </c>
      <c r="D8" s="7" t="s">
        <v>24</v>
      </c>
      <c r="E8" s="7" t="s">
        <v>25</v>
      </c>
      <c r="F8" s="7" t="s">
        <v>26</v>
      </c>
      <c r="G8" s="7">
        <v>0.0</v>
      </c>
      <c r="H8" s="7" t="str">
        <f>TEXT(K8,"[&lt;-9999999](##\,##\,##\,##0);[&lt;-99999](##\,##\,##0);##,##0")</f>
        <v>0</v>
      </c>
      <c r="I8" s="8"/>
      <c r="J8" s="8">
        <v>216000.0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216000.0</v>
      </c>
      <c r="K9">
        <f>G9*J9</f>
        <v>0</v>
      </c>
    </row>
    <row r="10" spans="1:11" customHeight="1" ht="100">
      <c r="A10" s="7">
        <v>6</v>
      </c>
      <c r="B10" s="7"/>
      <c r="C10" s="7" t="s">
        <v>23</v>
      </c>
      <c r="D10" s="7" t="s">
        <v>24</v>
      </c>
      <c r="E10" s="7" t="s">
        <v>25</v>
      </c>
      <c r="F10" s="7" t="s">
        <v>26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216000.0</v>
      </c>
      <c r="K10">
        <f>G10*J10</f>
        <v>0</v>
      </c>
    </row>
    <row r="11" spans="1:11" customHeight="1" ht="100">
      <c r="A11" s="7">
        <v>7</v>
      </c>
      <c r="B11" s="7"/>
      <c r="C11" s="7" t="s">
        <v>23</v>
      </c>
      <c r="D11" s="7" t="s">
        <v>24</v>
      </c>
      <c r="E11" s="7" t="s">
        <v>25</v>
      </c>
      <c r="F11" s="7" t="s">
        <v>26</v>
      </c>
      <c r="G11" s="7">
        <v>0.0</v>
      </c>
      <c r="H11" s="7" t="str">
        <f>TEXT(K11,"[&lt;-9999999](##\,##\,##\,##0);[&lt;-99999](##\,##\,##0);##,##0")</f>
        <v>0</v>
      </c>
      <c r="I11" s="8"/>
      <c r="J11" s="8">
        <v>216000.0</v>
      </c>
      <c r="K11">
        <f>G11*J11</f>
        <v>0</v>
      </c>
    </row>
    <row r="12" spans="1:11" customHeight="1" ht="100">
      <c r="A12" s="7">
        <v>8</v>
      </c>
      <c r="B12" s="7"/>
      <c r="C12" s="7" t="s">
        <v>23</v>
      </c>
      <c r="D12" s="7" t="s">
        <v>24</v>
      </c>
      <c r="E12" s="7" t="s">
        <v>25</v>
      </c>
      <c r="F12" s="7" t="s">
        <v>26</v>
      </c>
      <c r="G12" s="7">
        <v>0.0</v>
      </c>
      <c r="H12" s="7" t="str">
        <f>TEXT(K12,"[&lt;-9999999](##\,##\,##\,##0);[&lt;-99999](##\,##\,##0);##,##0")</f>
        <v>0</v>
      </c>
      <c r="I12" s="8"/>
      <c r="J12" s="8">
        <v>216000.0</v>
      </c>
      <c r="K12">
        <f>G12*J12</f>
        <v>0</v>
      </c>
    </row>
    <row r="13" spans="1:11" customHeight="1" ht="100">
      <c r="A13" s="7">
        <v>9</v>
      </c>
      <c r="B13" s="7"/>
      <c r="C13" s="7" t="s">
        <v>23</v>
      </c>
      <c r="D13" s="7" t="s">
        <v>24</v>
      </c>
      <c r="E13" s="7" t="s">
        <v>25</v>
      </c>
      <c r="F13" s="7" t="s">
        <v>26</v>
      </c>
      <c r="G13" s="7">
        <v>0.0</v>
      </c>
      <c r="H13" s="7" t="str">
        <f>TEXT(K13,"[&lt;-9999999](##\,##\,##\,##0);[&lt;-99999](##\,##\,##0);##,##0")</f>
        <v>0</v>
      </c>
      <c r="I13" s="8"/>
      <c r="J13" s="8">
        <v>216000.0</v>
      </c>
      <c r="K13">
        <f>G13*J13</f>
        <v>0</v>
      </c>
    </row>
    <row r="14" spans="1:11" customHeight="1" ht="100">
      <c r="A14" s="7">
        <v>10</v>
      </c>
      <c r="B14" s="7"/>
      <c r="C14" s="7" t="s">
        <v>23</v>
      </c>
      <c r="D14" s="7" t="s">
        <v>24</v>
      </c>
      <c r="E14" s="7" t="s">
        <v>25</v>
      </c>
      <c r="F14" s="7" t="s">
        <v>26</v>
      </c>
      <c r="G14" s="7">
        <v>0.0</v>
      </c>
      <c r="H14" s="7" t="str">
        <f>TEXT(K14,"[&lt;-9999999](##\,##\,##\,##0);[&lt;-99999](##\,##\,##0);##,##0")</f>
        <v>0</v>
      </c>
      <c r="I14" s="8"/>
      <c r="J14" s="8">
        <v>216000.0</v>
      </c>
      <c r="K14">
        <f>G14*J14</f>
        <v>0</v>
      </c>
    </row>
    <row r="15" spans="1:11" customHeight="1" ht="100">
      <c r="A15" s="7">
        <v>11</v>
      </c>
      <c r="B15" s="7"/>
      <c r="C15" s="7" t="s">
        <v>23</v>
      </c>
      <c r="D15" s="7" t="s">
        <v>24</v>
      </c>
      <c r="E15" s="7" t="s">
        <v>25</v>
      </c>
      <c r="F15" s="7" t="s">
        <v>26</v>
      </c>
      <c r="G15" s="7">
        <v>0.0</v>
      </c>
      <c r="H15" s="7" t="str">
        <f>TEXT(K15,"[&lt;-9999999](##\,##\,##\,##0);[&lt;-99999](##\,##\,##0);##,##0")</f>
        <v>0</v>
      </c>
      <c r="I15" s="8"/>
      <c r="J15" s="8">
        <v>216000.0</v>
      </c>
      <c r="K15">
        <f>G15*J15</f>
        <v>0</v>
      </c>
    </row>
    <row r="16" spans="1:11" customHeight="1" ht="100">
      <c r="A16" s="7">
        <v>12</v>
      </c>
      <c r="B16" s="7"/>
      <c r="C16" s="7" t="s">
        <v>23</v>
      </c>
      <c r="D16" s="7" t="s">
        <v>24</v>
      </c>
      <c r="E16" s="7" t="s">
        <v>25</v>
      </c>
      <c r="F16" s="7" t="s">
        <v>26</v>
      </c>
      <c r="G16" s="7">
        <v>0.0</v>
      </c>
      <c r="H16" s="7" t="str">
        <f>TEXT(K16,"[&lt;-9999999](##\,##\,##\,##0);[&lt;-99999](##\,##\,##0);##,##0")</f>
        <v>0</v>
      </c>
      <c r="I16" s="8"/>
      <c r="J16" s="8">
        <v>216000.0</v>
      </c>
      <c r="K16">
        <f>G16*J16</f>
        <v>0</v>
      </c>
    </row>
    <row r="17" spans="1:11" customHeight="1" ht="100">
      <c r="A17" s="7">
        <v>13</v>
      </c>
      <c r="B17" s="7"/>
      <c r="C17" s="7" t="s">
        <v>23</v>
      </c>
      <c r="D17" s="7" t="s">
        <v>24</v>
      </c>
      <c r="E17" s="7" t="s">
        <v>25</v>
      </c>
      <c r="F17" s="7" t="s">
        <v>26</v>
      </c>
      <c r="G17" s="7">
        <v>0.0</v>
      </c>
      <c r="H17" s="7" t="str">
        <f>TEXT(K17,"[&lt;-9999999](##\,##\,##\,##0);[&lt;-99999](##\,##\,##0);##,##0")</f>
        <v>0</v>
      </c>
      <c r="I17" s="8"/>
      <c r="J17" s="8">
        <v>216000.0</v>
      </c>
      <c r="K17">
        <f>G17*J17</f>
        <v>0</v>
      </c>
    </row>
    <row r="18" spans="1:11" customHeight="1" ht="100">
      <c r="A18" s="7">
        <v>14</v>
      </c>
      <c r="B18" s="7"/>
      <c r="C18" s="7" t="s">
        <v>23</v>
      </c>
      <c r="D18" s="7" t="s">
        <v>24</v>
      </c>
      <c r="E18" s="7" t="s">
        <v>25</v>
      </c>
      <c r="F18" s="7" t="s">
        <v>26</v>
      </c>
      <c r="G18" s="7">
        <v>0.0</v>
      </c>
      <c r="H18" s="7" t="str">
        <f>TEXT(K18,"[&lt;-9999999](##\,##\,##\,##0);[&lt;-99999](##\,##\,##0);##,##0")</f>
        <v>0</v>
      </c>
      <c r="I18" s="8"/>
      <c r="J18" s="8">
        <v>216000.0</v>
      </c>
      <c r="K18">
        <f>G18*J18</f>
        <v>0</v>
      </c>
    </row>
    <row r="19" spans="1:11" customHeight="1" ht="100">
      <c r="A19" s="7">
        <v>15</v>
      </c>
      <c r="B19" s="7"/>
      <c r="C19" s="7" t="s">
        <v>23</v>
      </c>
      <c r="D19" s="7" t="s">
        <v>24</v>
      </c>
      <c r="E19" s="7" t="s">
        <v>25</v>
      </c>
      <c r="F19" s="7" t="s">
        <v>26</v>
      </c>
      <c r="G19" s="7">
        <v>0.0</v>
      </c>
      <c r="H19" s="7" t="str">
        <f>TEXT(K19,"[&lt;-9999999](##\,##\,##\,##0);[&lt;-99999](##\,##\,##0);##,##0")</f>
        <v>0</v>
      </c>
      <c r="I19" s="8"/>
      <c r="J19" s="8">
        <v>216000.0</v>
      </c>
      <c r="K19">
        <f>G19*J19</f>
        <v>0</v>
      </c>
    </row>
    <row r="20" spans="1:11" customHeight="1" ht="100">
      <c r="A20" s="7">
        <v>16</v>
      </c>
      <c r="B20" s="7"/>
      <c r="C20" s="7" t="s">
        <v>23</v>
      </c>
      <c r="D20" s="7" t="s">
        <v>24</v>
      </c>
      <c r="E20" s="7" t="s">
        <v>25</v>
      </c>
      <c r="F20" s="7" t="s">
        <v>26</v>
      </c>
      <c r="G20" s="7">
        <v>0.0</v>
      </c>
      <c r="H20" s="7" t="str">
        <f>TEXT(K20,"[&lt;-9999999](##\,##\,##\,##0);[&lt;-99999](##\,##\,##0);##,##0")</f>
        <v>0</v>
      </c>
      <c r="I20" s="8">
        <f>SUM(K5:K20)</f>
        <v>0</v>
      </c>
      <c r="J20" s="8">
        <v>216000.0</v>
      </c>
      <c r="K20">
        <f>G20*J20</f>
        <v>0</v>
      </c>
    </row>
    <row r="21" spans="1:11">
      <c r="A21" s="6" t="s">
        <v>27</v>
      </c>
      <c r="B21" s="6"/>
      <c r="C21" s="6"/>
      <c r="D21" s="6"/>
      <c r="E21" s="6"/>
      <c r="F21" s="6"/>
      <c r="G21" s="6"/>
      <c r="H21" s="6"/>
    </row>
    <row r="22" spans="1:11" customHeight="1" ht="100">
      <c r="A22" s="7">
        <v>17</v>
      </c>
      <c r="B22" s="7"/>
      <c r="C22" s="7" t="s">
        <v>23</v>
      </c>
      <c r="D22" s="7" t="s">
        <v>24</v>
      </c>
      <c r="E22" s="7"/>
      <c r="F22" s="7">
        <v>0</v>
      </c>
      <c r="G22" s="7">
        <v>0</v>
      </c>
      <c r="H22" s="7" t="str">
        <f>TEXT(K22,"[&lt;-9999999](##\,##\,##\,##0);[&lt;-99999](##\,##\,##0);##,##0")</f>
        <v>0</v>
      </c>
      <c r="I22" s="8"/>
      <c r="J22" s="8">
        <v>0</v>
      </c>
      <c r="K22">
        <f>G22*J22</f>
        <v>0</v>
      </c>
    </row>
    <row r="23" spans="1:11" customHeight="1" ht="100">
      <c r="A23" s="7">
        <v>18</v>
      </c>
      <c r="B23" s="7"/>
      <c r="C23" s="7" t="s">
        <v>28</v>
      </c>
      <c r="D23" s="7" t="s">
        <v>29</v>
      </c>
      <c r="E23" s="7" t="s">
        <v>30</v>
      </c>
      <c r="F23" s="7" t="s">
        <v>31</v>
      </c>
      <c r="G23" s="7">
        <v>0.0</v>
      </c>
      <c r="H23" s="7" t="str">
        <f>TEXT(K23,"[&lt;-9999999](##\,##\,##\,##0);[&lt;-99999](##\,##\,##0);##,##0")</f>
        <v>0</v>
      </c>
      <c r="I23" s="8">
        <f>SUM(K22:K23)</f>
        <v>0</v>
      </c>
      <c r="J23" s="8">
        <v>2619700</v>
      </c>
      <c r="K23">
        <f>G23*J23</f>
        <v>0</v>
      </c>
    </row>
    <row r="24" spans="1:11">
      <c r="A24" s="6" t="s">
        <v>32</v>
      </c>
      <c r="B24" s="6"/>
      <c r="C24" s="6"/>
      <c r="D24" s="6"/>
      <c r="E24" s="6"/>
      <c r="F24" s="6"/>
      <c r="G24" s="6"/>
      <c r="H24" s="6"/>
    </row>
    <row r="25" spans="1:11" customHeight="1" ht="100">
      <c r="A25" s="7">
        <v>19</v>
      </c>
      <c r="B25" s="7"/>
      <c r="C25" s="7" t="s">
        <v>28</v>
      </c>
      <c r="D25" s="7" t="s">
        <v>29</v>
      </c>
      <c r="E25" s="7" t="s">
        <v>33</v>
      </c>
      <c r="F25" s="7" t="s">
        <v>34</v>
      </c>
      <c r="G25" s="7">
        <v>1</v>
      </c>
      <c r="H25" s="7" t="str">
        <f>TEXT(K25,"[&lt;-9999999](##\,##\,##\,##0);[&lt;-99999](##\,##\,##0);##,##0")</f>
        <v>765,000</v>
      </c>
      <c r="I25" s="8"/>
      <c r="J25" s="8">
        <v>765000.0</v>
      </c>
      <c r="K25">
        <f>G25*J25</f>
        <v>765000</v>
      </c>
    </row>
    <row r="26" spans="1:11" customHeight="1" ht="100">
      <c r="A26" s="7">
        <v>20</v>
      </c>
      <c r="B26" s="7"/>
      <c r="C26" s="7" t="s">
        <v>28</v>
      </c>
      <c r="D26" s="7" t="s">
        <v>29</v>
      </c>
      <c r="E26" s="7" t="s">
        <v>33</v>
      </c>
      <c r="F26" s="7" t="s">
        <v>34</v>
      </c>
      <c r="G26" s="7">
        <v>1</v>
      </c>
      <c r="H26" s="7" t="str">
        <f>TEXT(K26,"[&lt;-9999999](##\,##\,##\,##0);[&lt;-99999](##\,##\,##0);##,##0")</f>
        <v>765,000</v>
      </c>
      <c r="I26" s="8"/>
      <c r="J26" s="8">
        <v>765000.0</v>
      </c>
      <c r="K26">
        <f>G26*J26</f>
        <v>765000</v>
      </c>
    </row>
    <row r="27" spans="1:11" customHeight="1" ht="100">
      <c r="A27" s="7">
        <v>21</v>
      </c>
      <c r="B27" s="7"/>
      <c r="C27" s="7" t="s">
        <v>28</v>
      </c>
      <c r="D27" s="7" t="s">
        <v>29</v>
      </c>
      <c r="E27" s="7" t="s">
        <v>33</v>
      </c>
      <c r="F27" s="7" t="s">
        <v>34</v>
      </c>
      <c r="G27" s="7">
        <v>1</v>
      </c>
      <c r="H27" s="7" t="str">
        <f>TEXT(K27,"[&lt;-9999999](##\,##\,##\,##0);[&lt;-99999](##\,##\,##0);##,##0")</f>
        <v>765,000</v>
      </c>
      <c r="I27" s="8">
        <f>SUM(K25:K27)</f>
        <v>2295000</v>
      </c>
      <c r="J27" s="8">
        <v>765000.0</v>
      </c>
      <c r="K27">
        <f>G27*J27</f>
        <v>765000</v>
      </c>
    </row>
    <row r="28" spans="1:11">
      <c r="A28" s="9" t="s">
        <v>11</v>
      </c>
      <c r="H28" s="10" t="str">
        <f>TEXT(K28,"[&lt;-9999999](##\,##\,##\,##0);[&lt;-99999](##\,##\,##0);##,##0")</f>
        <v>2,295,000</v>
      </c>
      <c r="K28">
        <f>SUM(K5:K27)</f>
        <v>2295000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21:H21"/>
    <mergeCell ref="A24:H24"/>
    <mergeCell ref="A28:G2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2022-07-04T10:52:05+00:00</dcterms:created>
  <dcterms:modified xsi:type="dcterms:W3CDTF">2022-07-04T10:52:05+00:00</dcterms:modified>
  <dc:title>Untitled Spreadsheet</dc:title>
  <dc:description/>
  <dc:subject/>
  <cp:keywords/>
  <cp:category/>
</cp:coreProperties>
</file>