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<sst xmlns="http://schemas.openxmlformats.org/spreadsheetml/2006/main" uniqueCount="52">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</sst>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179fd0b2afa3daa33a13db414f0b5473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25,896,000</v>
      </c>
      <c r="F4">
        <f>LOOKUP(2,1/(NOT(ISBLANK('Vật tư hoàn thiện'!K:K))),'Vật tư hoàn thiện'!K:K)</f>
        <v>25896000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1,626,000</v>
      </c>
      <c r="F5">
        <f>'Vật tư hoàn thiện'!I11</f>
        <v>1626000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thiện'!I13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25,896,000</v>
      </c>
      <c r="F10">
        <f>SUM(F3:F4)</f>
        <v>25896000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10.0</v>
      </c>
      <c r="H7" s="7" t="str">
        <f>TEXT(K7,"[&lt;-9999999](##\,##\,##\,##0);[&lt;-99999](##\,##\,##0);##,##0")</f>
        <v>326,000</v>
      </c>
      <c r="I7" s="8"/>
      <c r="J7" s="8">
        <v>32600.0</v>
      </c>
      <c r="K7">
        <f>G7*J7</f>
        <v>326000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10.0</v>
      </c>
      <c r="H8" s="7" t="str">
        <f>TEXT(K8,"[&lt;-9999999](##\,##\,##\,##0);[&lt;-99999](##\,##\,##0);##,##0")</f>
        <v>1,300,000</v>
      </c>
      <c r="I8" s="8"/>
      <c r="J8" s="8">
        <v>130000.0</v>
      </c>
      <c r="K8">
        <f>G8*J8</f>
        <v>1300000</v>
      </c>
    </row>
    <row r="9" spans="1:11" customHeight="1" ht="100">
      <c r="A9" s="7">
        <v>5</v>
      </c>
      <c r="B9" s="7"/>
      <c r="C9" s="7" t="s">
        <v>33</v>
      </c>
      <c r="D9" s="7" t="s">
        <v>34</v>
      </c>
      <c r="E9" s="7" t="s">
        <v>25</v>
      </c>
      <c r="F9" s="7" t="s">
        <v>35</v>
      </c>
      <c r="G9" s="7">
        <v>0.0</v>
      </c>
      <c r="H9" s="7" t="str">
        <f>TEXT(K9,"[&lt;-9999999](##\,##\,##\,##0);[&lt;-99999](##\,##\,##0);##,##0")</f>
        <v>0</v>
      </c>
      <c r="I9" s="8"/>
      <c r="J9" s="8">
        <v>484000.0</v>
      </c>
      <c r="K9">
        <f>G9*J9</f>
        <v>0</v>
      </c>
    </row>
    <row r="10" spans="1:11" customHeight="1" ht="100">
      <c r="A10" s="7">
        <v>6</v>
      </c>
      <c r="B10" s="7"/>
      <c r="C10" s="7" t="s">
        <v>36</v>
      </c>
      <c r="D10" s="7" t="s">
        <v>37</v>
      </c>
      <c r="E10" s="7" t="s">
        <v>25</v>
      </c>
      <c r="F10" s="7" t="s">
        <v>38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39</v>
      </c>
      <c r="D11" s="7" t="s">
        <v>40</v>
      </c>
      <c r="E11" s="7" t="s">
        <v>25</v>
      </c>
      <c r="F11" s="7" t="s">
        <v>41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1626000</v>
      </c>
      <c r="J11" s="8">
        <v>145000.0</v>
      </c>
      <c r="K11">
        <f>G11*J11</f>
        <v>0</v>
      </c>
    </row>
    <row r="12" spans="1:11">
      <c r="A12" s="6" t="s">
        <v>42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43</v>
      </c>
      <c r="D13" s="7" t="s">
        <v>44</v>
      </c>
      <c r="E13" s="7" t="s">
        <v>45</v>
      </c>
      <c r="F13" s="7" t="s">
        <v>46</v>
      </c>
      <c r="G13" s="7">
        <v>100.0</v>
      </c>
      <c r="H13" s="7" t="str">
        <f>TEXT(K13,"[&lt;-9999999](##\,##\,##\,##0);[&lt;-99999](##\,##\,##0);##,##0")</f>
        <v>21,280,000</v>
      </c>
      <c r="I13" s="8" t="str">
        <f>H13</f>
        <v>21,280,000</v>
      </c>
      <c r="J13" s="8">
        <v>212800</v>
      </c>
      <c r="K13">
        <f>G13*J13</f>
        <v>21280000</v>
      </c>
    </row>
    <row r="14" spans="1:11">
      <c r="A14" s="6" t="s">
        <v>47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48</v>
      </c>
      <c r="D15" s="7" t="s">
        <v>49</v>
      </c>
      <c r="E15" s="7" t="s">
        <v>50</v>
      </c>
      <c r="F15" s="7" t="s">
        <v>51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25,896,000</v>
      </c>
      <c r="K16">
        <f>SUM(K5:K15)</f>
        <v>25896000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2022-07-05T03:08:24+00:00</dcterms:created>
  <dcterms:modified xsi:type="dcterms:W3CDTF">2022-07-05T03:08:24+00:00</dcterms:modified>
  <dc:title>Untitled Spreadsheet</dc:title>
  <dc:description/>
  <dc:subject/>
  <cp:keywords/>
  <cp:category/>
</cp:coreProperties>
</file>