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<sst xmlns="http://schemas.openxmlformats.org/spreadsheetml/2006/main" uniqueCount="51">
  <si>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</si>
  <si>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</si>
  <si>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</si>
  <si>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</si>
  <si>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</si>
  <si>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</si>
  <si>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</si>
  <si>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</si>
  <si>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</si>
  <si>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</si>
  <si>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</si>
  <si>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</si>
  <si>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</si>
  <si>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</si>
  <si>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</si>
  <si>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</si>
  <si>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</si>
  <si>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</si>
  <si>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</si>
  <si>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</si>
  <si>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</si>
  <si>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</si>
  <si>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</si>
  <si>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</si>
  <si>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</si>
  <si>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</si>
  <si>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</si>
  <si>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Viglacera</t>
  </si>
  <si>
    <t>Gạch granite màu nâu đậm vân cát CBP806 VIG: 800mmx800mm</t>
  </si>
  <si>
    <t>484,000</t>
  </si>
  <si>
    <t>Phương Nam</t>
  </si>
  <si>
    <t>Gạch men viên viền Phương Nam 3605V10 300mmx600mm</t>
  </si>
  <si>
    <t>130,000</t>
  </si>
  <si>
    <t>Gạch men viên điểm Phương Nam 3605D10 300mmx600mm</t>
  </si>
  <si>
    <t>Gạch men viên viền Hoàng Hà 3604V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</si>
  <si>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</si>
  <si>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</si>
  <si>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</si>
  <si>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</si>
  <si>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</si>
  <si>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</si>
  <si>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</si>
  <si>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</si>
  <si>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Bóng mờ Màu Pha TOA</t>
  </si>
  <si>
    <t>Lon</t>
  </si>
  <si>
    <t>170,850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</si>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</sst>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179fd0b2afa3daa33a13db414f0b5473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ecf0d3138ecf6ed0768e02929a27c7f2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53,031,000</v>
      </c>
      <c r="F4">
        <f>LOOKUP(2,1/(NOT(ISBLANK('Vật tư hoàn thiện'!K:K))),'Vật tư hoàn thiện'!K:K)</f>
        <v>53031000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34,226,000</v>
      </c>
      <c r="F5">
        <f>'Vật tư hoàn thiện'!I12</f>
        <v>34226000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17,085,000</v>
      </c>
      <c r="F6" t="str">
        <f>'Vật tư hoàn thiện'!I14</f>
        <v>17,085,000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53,031,000</v>
      </c>
      <c r="F10">
        <f>SUM(F3:F4)</f>
        <v>53031000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484000.0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130000.0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26</v>
      </c>
      <c r="G8" s="7">
        <v>10.0</v>
      </c>
      <c r="H8" s="7" t="str">
        <f>TEXT(K8,"[&lt;-9999999](##\,##\,##\,##0);[&lt;-99999](##\,##\,##0);##,##0")</f>
        <v>326,000</v>
      </c>
      <c r="I8" s="8"/>
      <c r="J8" s="8">
        <v>32600.0</v>
      </c>
      <c r="K8">
        <f>G8*J8</f>
        <v>326000</v>
      </c>
    </row>
    <row r="9" spans="1:11" customHeight="1" ht="100">
      <c r="A9" s="7">
        <v>5</v>
      </c>
      <c r="B9" s="7"/>
      <c r="C9" s="7" t="s">
        <v>23</v>
      </c>
      <c r="D9" s="7" t="s">
        <v>34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1,300,000</v>
      </c>
      <c r="I9" s="8"/>
      <c r="J9" s="8">
        <v>130000.0</v>
      </c>
      <c r="K9">
        <f>G9*J9</f>
        <v>1300000</v>
      </c>
    </row>
    <row r="10" spans="1:11" customHeight="1" ht="100">
      <c r="A10" s="7">
        <v>6</v>
      </c>
      <c r="B10" s="7"/>
      <c r="C10" s="7" t="s">
        <v>27</v>
      </c>
      <c r="D10" s="7" t="s">
        <v>28</v>
      </c>
      <c r="E10" s="7" t="s">
        <v>25</v>
      </c>
      <c r="F10" s="7" t="s">
        <v>29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484000.0</v>
      </c>
      <c r="K10">
        <f>G10*J10</f>
        <v>0</v>
      </c>
    </row>
    <row r="11" spans="1:11" customHeight="1" ht="100">
      <c r="A11" s="7">
        <v>7</v>
      </c>
      <c r="B11" s="7"/>
      <c r="C11" s="7" t="s">
        <v>35</v>
      </c>
      <c r="D11" s="7" t="s">
        <v>36</v>
      </c>
      <c r="E11" s="7" t="s">
        <v>25</v>
      </c>
      <c r="F11" s="7" t="s">
        <v>37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38</v>
      </c>
      <c r="D12" s="7" t="s">
        <v>39</v>
      </c>
      <c r="E12" s="7" t="s">
        <v>25</v>
      </c>
      <c r="F12" s="7" t="s">
        <v>40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34226000</v>
      </c>
      <c r="J12" s="8">
        <v>145000.0</v>
      </c>
      <c r="K12">
        <f>G12*J12</f>
        <v>0</v>
      </c>
    </row>
    <row r="13" spans="1:11">
      <c r="A13" s="6" t="s">
        <v>41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42</v>
      </c>
      <c r="D14" s="7" t="s">
        <v>43</v>
      </c>
      <c r="E14" s="7" t="s">
        <v>44</v>
      </c>
      <c r="F14" s="7" t="s">
        <v>45</v>
      </c>
      <c r="G14" s="7">
        <v>100.0</v>
      </c>
      <c r="H14" s="7" t="str">
        <f>TEXT(K14,"[&lt;-9999999](##\,##\,##\,##0);[&lt;-99999](##\,##\,##0);##,##0")</f>
        <v>17,085,000</v>
      </c>
      <c r="I14" s="8" t="str">
        <f>H14</f>
        <v>17,085,000</v>
      </c>
      <c r="J14" s="8">
        <v>170850</v>
      </c>
      <c r="K14">
        <f>G14*J14</f>
        <v>17085000</v>
      </c>
    </row>
    <row r="15" spans="1:11">
      <c r="A15" s="6" t="s">
        <v>46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47</v>
      </c>
      <c r="D16" s="7" t="s">
        <v>48</v>
      </c>
      <c r="E16" s="7" t="s">
        <v>49</v>
      </c>
      <c r="F16" s="7" t="s">
        <v>50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53,031,000</v>
      </c>
      <c r="K17">
        <f>SUM(K5:K16)</f>
        <v>53031000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2022-07-06T03:10:33+00:00</dcterms:created>
  <dcterms:modified xsi:type="dcterms:W3CDTF">2022-07-06T03:10:33+00:00</dcterms:modified>
  <dc:title>Untitled Spreadsheet</dc:title>
  <dc:description/>
  <dc:subject/>
  <cp:keywords/>
  <cp:category/>
</cp:coreProperties>
</file>