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<sst xmlns="http://schemas.openxmlformats.org/spreadsheetml/2006/main" uniqueCount="40">
  <si>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</si>
  <si>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</si>
  <si>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</si>
  <si>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</si>
  <si>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</si>
  <si>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</si>
  <si>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</si>
  <si>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</si>
  <si>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</si>
  <si>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</si>
  <si>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</si>
  <si>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</si>
  <si>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</si>
  <si>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</si>
  <si>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</si>
  <si>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</si>
  <si>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</si>
  <si>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</si>
  <si>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</si>
  <si>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</si>
  <si>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</si>
  <si>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</si>
  <si>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</si>
  <si>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</si>
  <si>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</si>
  <si>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</si>
  <si>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DIC</t>
  </si>
  <si>
    <t>Gạch men màu trắng xám nhạt vân đá sỏi TS30.3215L1 DIC: 300mmx300mm</t>
  </si>
  <si>
    <t>Hoàn Mỹ</t>
  </si>
  <si>
    <t>Gạch men vân gỗ 38003 HM: 600mmx600mm</t>
  </si>
  <si>
    <t>Gạch granite màu xám đậm vân xi măng MDK362008 VIG: 300mmx600mm</t>
  </si>
  <si>
    <t>Gạch granite vân gỗ PT21206 VIG: 200mmx1200mm</t>
  </si>
  <si>
    <t>II. Sơn</t>
  </si>
  <si>
    <t>KCC</t>
  </si>
  <si>
    <t>Sơn nước ngoại thất cao cấp KOREGUARD PREMIUM Bóng mờ Màu Pha KCC(#ffffff)</t>
  </si>
  <si>
    <t>Lon</t>
  </si>
  <si>
    <t>TOA</t>
  </si>
  <si>
    <t>Sơn nước nội thất Thoải Mái Lau Chùi Siêu Bóng Màu Pha TOA(#ffffff)</t>
  </si>
  <si>
    <t>III. Danh sách thiết bị vệ sinh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</si>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</sst>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9ba500d8e485a63b9f04113b6acd591c.jpg"/><Relationship Id="rId4" Type="http://schemas.openxmlformats.org/officeDocument/2006/relationships/image" Target="../media/f928fb1188247e69cca972036607c199.jpg"/><Relationship Id="rId5" Type="http://schemas.openxmlformats.org/officeDocument/2006/relationships/image" Target="../media/9b460acd502a6650ea4a5e222e7729b6.png"/><Relationship Id="rId6" Type="http://schemas.openxmlformats.org/officeDocument/2006/relationships/image" Target="../media/c767bcd847273252612df2a9290e6b69.jpg"/><Relationship Id="rId7" Type="http://schemas.openxmlformats.org/officeDocument/2006/relationships/image" Target="../media/e003747c7851447bcd0551a63b0dcbc3.jpg"/><Relationship Id="rId8" Type="http://schemas.openxmlformats.org/officeDocument/2006/relationships/image" Target="../media/45c3a3cbc1db8cc1c89560ee24b1cc1b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2476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4775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969000</v>
      </c>
    </row>
    <row r="5" spans="1:3">
      <c r="A5" s="2">
        <v>2.1</v>
      </c>
      <c r="B5" s="2" t="s">
        <v>6</v>
      </c>
      <c r="C5" s="26">
        <f>'Vật tư hoàn thiện'!I9</f>
        <v>0</v>
      </c>
    </row>
    <row r="6" spans="1:3">
      <c r="A6" s="2">
        <v>2.2</v>
      </c>
      <c r="B6" s="2" t="s">
        <v>7</v>
      </c>
      <c r="C6" s="26">
        <f>'Vật tư hoàn thiện'!I12</f>
        <v>969000</v>
      </c>
    </row>
    <row r="7" spans="1:3">
      <c r="A7" s="2">
        <v>2.3</v>
      </c>
      <c r="B7" s="2" t="s">
        <v>8</v>
      </c>
      <c r="C7" s="26">
        <f>'Vật tư hoàn thiện'!I13</f>
        <v/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969000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5"/>
  <sheetViews>
    <sheetView tabSelected="0" workbookViewId="0" showGridLines="true" showRowColHeaders="1">
      <selection activeCell="H15" sqref="H15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96" bestFit="true" customWidth="true" style="2"/>
    <col min="5" max="5" width="15" bestFit="true" customWidth="true" style="2"/>
    <col min="6" max="6" width="9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484000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160000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28</v>
      </c>
      <c r="D7" s="13" t="s">
        <v>29</v>
      </c>
      <c r="E7" s="11" t="s">
        <v>25</v>
      </c>
      <c r="F7" s="14">
        <v>148000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23</v>
      </c>
      <c r="D8" s="13" t="s">
        <v>30</v>
      </c>
      <c r="E8" s="11" t="s">
        <v>25</v>
      </c>
      <c r="F8" s="14">
        <v>286000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23</v>
      </c>
      <c r="D9" s="13" t="s">
        <v>31</v>
      </c>
      <c r="E9" s="11" t="s">
        <v>25</v>
      </c>
      <c r="F9" s="14">
        <v>712000</v>
      </c>
      <c r="G9" s="14">
        <v>0</v>
      </c>
      <c r="H9" s="14">
        <f>G9*F9</f>
        <v>0</v>
      </c>
      <c r="I9" s="12">
        <f>SUM(H5:H9)</f>
        <v>0</v>
      </c>
    </row>
    <row r="10" spans="1:9" customHeight="1" ht="40">
      <c r="A10" s="9" t="s">
        <v>32</v>
      </c>
      <c r="B10" s="9"/>
      <c r="C10" s="9"/>
      <c r="D10" s="9"/>
      <c r="E10" s="9"/>
      <c r="F10" s="10"/>
      <c r="G10" s="10"/>
      <c r="H10" s="10"/>
    </row>
    <row r="11" spans="1:9" customHeight="1" ht="100">
      <c r="A11" s="11">
        <v>6</v>
      </c>
      <c r="B11" s="11"/>
      <c r="C11" s="13" t="s">
        <v>33</v>
      </c>
      <c r="D11" s="13" t="s">
        <v>34</v>
      </c>
      <c r="E11" s="11" t="s">
        <v>35</v>
      </c>
      <c r="F11" s="14">
        <v>204000</v>
      </c>
      <c r="G11" s="14">
        <v>1</v>
      </c>
      <c r="H11" s="14">
        <f>G11*F11</f>
        <v>204000</v>
      </c>
      <c r="I11" s="12"/>
    </row>
    <row r="12" spans="1:9" customHeight="1" ht="100">
      <c r="A12" s="11">
        <v>7</v>
      </c>
      <c r="B12" s="11"/>
      <c r="C12" s="13" t="s">
        <v>36</v>
      </c>
      <c r="D12" s="13" t="s">
        <v>37</v>
      </c>
      <c r="E12" s="11" t="s">
        <v>35</v>
      </c>
      <c r="F12" s="14">
        <v>765000</v>
      </c>
      <c r="G12" s="14">
        <v>1</v>
      </c>
      <c r="H12" s="14">
        <f>G12*F12</f>
        <v>765000</v>
      </c>
      <c r="I12" s="12">
        <f>SUM(H11:H12)</f>
        <v>969000</v>
      </c>
    </row>
    <row r="13" spans="1:9" customHeight="1" ht="40">
      <c r="A13" s="9" t="s">
        <v>38</v>
      </c>
      <c r="B13" s="9"/>
      <c r="C13" s="9"/>
      <c r="D13" s="9"/>
      <c r="E13" s="9"/>
      <c r="F13" s="10"/>
      <c r="G13" s="10"/>
      <c r="H13" s="10"/>
      <c r="I13">
        <f>H13</f>
        <v/>
      </c>
    </row>
    <row r="14" spans="1:9" customHeight="1" ht="40">
      <c r="A14" s="9" t="s">
        <v>39</v>
      </c>
      <c r="B14" s="9"/>
      <c r="C14" s="9"/>
      <c r="D14" s="9"/>
      <c r="E14" s="9"/>
      <c r="F14" s="10"/>
      <c r="G14" s="10"/>
      <c r="H14" s="10"/>
      <c r="I14">
        <f>H14</f>
        <v/>
      </c>
    </row>
    <row r="15" spans="1:9">
      <c r="A15" s="15" t="s">
        <v>11</v>
      </c>
      <c r="H15" s="16">
        <f>SUM(H5:H14)</f>
        <v>969000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0:H10"/>
    <mergeCell ref="A13:H13"/>
    <mergeCell ref="A14:H14"/>
    <mergeCell ref="A15:G1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2022-10-12T13:53:38+07:00</dcterms:created>
  <dcterms:modified xsi:type="dcterms:W3CDTF">2022-10-12T13:53:38+07:00</dcterms:modified>
  <dc:title>Untitled Spreadsheet</dc:title>
  <dc:description/>
  <dc:subject/>
  <cp:keywords/>
  <cp:category/>
</cp:coreProperties>
</file>