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<sst xmlns="http://schemas.openxmlformats.org/spreadsheetml/2006/main" uniqueCount="61">
  <si>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</si>
  <si>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</si>
  <si>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</si>
  <si>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</si>
  <si>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</si>
  <si>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</si>
  <si>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</si>
  <si>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</si>
  <si>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</si>
  <si>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</si>
  <si>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</si>
  <si>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</si>
  <si>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</si>
  <si>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</si>
  <si>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</si>
  <si>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</si>
  <si>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</si>
  <si>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Gương soi</t>
  </si>
  <si>
    <t>Bồn vệ sinh kèm vòi xịt</t>
  </si>
  <si>
    <t>Lavabo (kèm phụ kiện)</t>
  </si>
  <si>
    <t>Vòi tắm hoa sen nóng lạnh</t>
  </si>
  <si>
    <t>Chậu rửa chén</t>
  </si>
  <si>
    <t>Sơn lót ngoại thất</t>
  </si>
  <si>
    <t>Dây điện</t>
  </si>
  <si>
    <t>Bồn nước</t>
  </si>
  <si>
    <t>Ống nhựa</t>
  </si>
  <si>
    <t>Máy nước nóng năng lượng mặt trời</t>
  </si>
  <si>
    <t>Sơn lót nội thất</t>
  </si>
  <si>
    <t>Sơn phủ nội thất</t>
  </si>
  <si>
    <t>Sơn phủ ngoại thất</t>
  </si>
  <si>
    <t>Cửa đi vệ sinh 1 cánh</t>
  </si>
  <si>
    <t>Cửa đi 1 cánh</t>
  </si>
  <si>
    <t>Cửa đi 2 cánh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</si>
  <si>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</si>
  <si>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</si>
  <si>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</si>
  <si>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</si>
  <si>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</si>
  <si>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</si>
  <si>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</si>
  <si>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</si>
  <si>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</si>
  <si>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</si>
  <si>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</si>
  <si>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</si>
  <si>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</si>
  <si>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</si>
  <si>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xám đậm vân xi măng MDK362008 VIG: 300mmx600mm</t>
  </si>
  <si>
    <t>m²</t>
  </si>
  <si>
    <t>CTH</t>
  </si>
  <si>
    <t>Gạch bán sứ màu xám đậm vân đá 66112304 CTH: 600mmx600mm</t>
  </si>
  <si>
    <t>Gạch granite màu xám vân đá ECOM6913 VIG: 600mmx600mm</t>
  </si>
  <si>
    <t>Gạch bán sứ màu xám nhạt vân đá PH3642 VIG: 300mmx600mm</t>
  </si>
  <si>
    <t>DIC</t>
  </si>
  <si>
    <t>Gạch men màu trắng xám nhạt vân đá sỏi TS30.3212L1 DIC: 300mmx300mm</t>
  </si>
  <si>
    <t>II. Sơn</t>
  </si>
  <si>
    <t>KCC</t>
  </si>
  <si>
    <t>Sơn nước ngoại thất kinh tế KOREACE Màu Pha KCC(#575757)</t>
  </si>
  <si>
    <t>Thùng</t>
  </si>
  <si>
    <t>III. Danh sách thiết bị vệ sinh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</si>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</sst>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1a39e37e00f5fd250332ddcc25fcabcb.png"/><Relationship Id="rId3" Type="http://schemas.openxmlformats.org/officeDocument/2006/relationships/image" Target="../media/312b7c329b6f48be9dc39960f93d6adf.jpg"/><Relationship Id="rId4" Type="http://schemas.openxmlformats.org/officeDocument/2006/relationships/image" Target="../media/d7e5b2daa29852c27ca09033c161e812.jpg"/><Relationship Id="rId5" Type="http://schemas.openxmlformats.org/officeDocument/2006/relationships/image" Target="../media/4741ddff2bc0ac20c7befa41816c7252.jpg"/><Relationship Id="rId6" Type="http://schemas.openxmlformats.org/officeDocument/2006/relationships/image" Target="../media/567e9abe8cd8056320e8caa501d52cc7.jpg"/><Relationship Id="rId7" Type="http://schemas.openxmlformats.org/officeDocument/2006/relationships/image" Target="../media/09c976221045b90521f1643cd5c68b2a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05727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239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1598661040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1469651</v>
      </c>
    </row>
    <row r="5" spans="1:3">
      <c r="A5" s="2">
        <v>2.1</v>
      </c>
      <c r="B5" s="2" t="s">
        <v>6</v>
      </c>
      <c r="C5" s="26">
        <f>'Vật tư hoàn thiện'!I9</f>
        <v>0</v>
      </c>
    </row>
    <row r="6" spans="1:3">
      <c r="A6" s="2">
        <v>2.2</v>
      </c>
      <c r="B6" s="2" t="s">
        <v>7</v>
      </c>
      <c r="C6" s="26">
        <f>'Vật tư hoàn thiện'!I11</f>
        <v>1469651</v>
      </c>
    </row>
    <row r="7" spans="1:3">
      <c r="A7" s="2">
        <v>2.3</v>
      </c>
      <c r="B7" s="2" t="s">
        <v>8</v>
      </c>
      <c r="C7" s="26">
        <f>'Vật tư hoàn thiện'!I12</f>
        <v/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1600130691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26"/>
  <sheetViews>
    <sheetView tabSelected="0" workbookViewId="0" showGridLines="true" showRowColHeaders="1">
      <selection activeCell="D26" sqref="D26"/>
    </sheetView>
  </sheetViews>
  <sheetFormatPr defaultRowHeight="14.4" outlineLevelRow="0" outlineLevelCol="0"/>
  <cols>
    <col min="1" max="1" width="43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693000.0</v>
      </c>
      <c r="C3" s="14">
        <v>4</v>
      </c>
      <c r="D3" s="14">
        <f>C3*B3</f>
        <v>2772000</v>
      </c>
    </row>
    <row r="4" spans="1:8">
      <c r="A4" s="13" t="s">
        <v>18</v>
      </c>
      <c r="B4" s="14">
        <v>3150000.0</v>
      </c>
      <c r="C4" s="14">
        <v>4</v>
      </c>
      <c r="D4" s="14">
        <f>C4*B4</f>
        <v>12600000</v>
      </c>
    </row>
    <row r="5" spans="1:8">
      <c r="A5" s="13" t="s">
        <v>19</v>
      </c>
      <c r="B5" s="14">
        <v>2650000.0</v>
      </c>
      <c r="C5" s="14">
        <v>4</v>
      </c>
      <c r="D5" s="14">
        <f>C5*B5</f>
        <v>10600000</v>
      </c>
    </row>
    <row r="6" spans="1:8">
      <c r="A6" s="13" t="s">
        <v>20</v>
      </c>
      <c r="B6" s="14">
        <v>4300000.0</v>
      </c>
      <c r="C6" s="14">
        <v>4</v>
      </c>
      <c r="D6" s="14">
        <f>C6*B6</f>
        <v>17200000</v>
      </c>
    </row>
    <row r="7" spans="1:8">
      <c r="A7" s="13" t="s">
        <v>21</v>
      </c>
      <c r="B7" s="14">
        <v>4312000.0</v>
      </c>
      <c r="C7" s="14">
        <v>1</v>
      </c>
      <c r="D7" s="14">
        <f>C7*B7</f>
        <v>4312000</v>
      </c>
    </row>
    <row r="8" spans="1:8">
      <c r="A8" s="13" t="s">
        <v>22</v>
      </c>
      <c r="B8" s="14">
        <v>358700.0</v>
      </c>
      <c r="C8" s="14">
        <v>151</v>
      </c>
      <c r="D8" s="14">
        <f>C8*B8</f>
        <v>54163700</v>
      </c>
    </row>
    <row r="9" spans="1:8">
      <c r="A9" s="13" t="s">
        <v>23</v>
      </c>
      <c r="B9" s="14">
        <v>52990.0</v>
      </c>
      <c r="C9" s="14">
        <v>1000</v>
      </c>
      <c r="D9" s="14">
        <f>C9*B9</f>
        <v>52990000</v>
      </c>
    </row>
    <row r="10" spans="1:8">
      <c r="A10" s="13" t="s">
        <v>24</v>
      </c>
      <c r="B10" s="14">
        <v>7178000.0</v>
      </c>
      <c r="C10" s="14">
        <v>1</v>
      </c>
      <c r="D10" s="14">
        <f>C10*B10</f>
        <v>7178000</v>
      </c>
    </row>
    <row r="11" spans="1:8">
      <c r="A11" s="13" t="s">
        <v>25</v>
      </c>
      <c r="B11" s="14">
        <v>28400.0</v>
      </c>
      <c r="C11" s="14">
        <v>500</v>
      </c>
      <c r="D11" s="14">
        <f>C11*B11</f>
        <v>14200000</v>
      </c>
    </row>
    <row r="12" spans="1:8">
      <c r="A12" s="13" t="s">
        <v>26</v>
      </c>
      <c r="B12" s="14">
        <v>1165900.0</v>
      </c>
      <c r="C12" s="14">
        <v>1</v>
      </c>
      <c r="D12" s="14">
        <f>C12*B12</f>
        <v>1165900</v>
      </c>
    </row>
    <row r="13" spans="1:8">
      <c r="A13" s="13" t="s">
        <v>27</v>
      </c>
      <c r="B13" s="14">
        <v>312550.0</v>
      </c>
      <c r="C13" s="14">
        <v>194</v>
      </c>
      <c r="D13" s="14">
        <f>C13*B13</f>
        <v>60634700</v>
      </c>
    </row>
    <row r="14" spans="1:8">
      <c r="A14" s="13" t="s">
        <v>28</v>
      </c>
      <c r="B14" s="14">
        <v>312550.0</v>
      </c>
      <c r="C14" s="14">
        <v>321</v>
      </c>
      <c r="D14" s="14">
        <f>C14*B14</f>
        <v>100328550</v>
      </c>
    </row>
    <row r="15" spans="1:8">
      <c r="A15" s="13" t="s">
        <v>29</v>
      </c>
      <c r="B15" s="14">
        <v>358700.0</v>
      </c>
      <c r="C15" s="14">
        <v>241</v>
      </c>
      <c r="D15" s="14">
        <f>C15*B15</f>
        <v>86446700</v>
      </c>
    </row>
    <row r="16" spans="1:8">
      <c r="A16" s="13" t="s">
        <v>30</v>
      </c>
      <c r="B16" s="14">
        <v>2200000.0</v>
      </c>
      <c r="C16" s="14">
        <v>18</v>
      </c>
      <c r="D16" s="14">
        <f>C16*B16</f>
        <v>39600000</v>
      </c>
    </row>
    <row r="17" spans="1:8">
      <c r="A17" s="13" t="s">
        <v>31</v>
      </c>
      <c r="B17" s="14">
        <v>2500000.0</v>
      </c>
      <c r="C17" s="14">
        <v>27</v>
      </c>
      <c r="D17" s="14">
        <f>C17*B17</f>
        <v>67500000</v>
      </c>
    </row>
    <row r="18" spans="1:8">
      <c r="A18" s="13" t="s">
        <v>32</v>
      </c>
      <c r="B18" s="14">
        <v>2500000.0</v>
      </c>
      <c r="C18" s="14">
        <v>20</v>
      </c>
      <c r="D18" s="14">
        <f>C18*B18</f>
        <v>50000000</v>
      </c>
    </row>
    <row r="19" spans="1:8">
      <c r="A19" s="13" t="s">
        <v>33</v>
      </c>
      <c r="B19" s="14">
        <v>19800.0</v>
      </c>
      <c r="C19" s="14">
        <v>41811</v>
      </c>
      <c r="D19" s="14">
        <f>C19*B19</f>
        <v>827857800</v>
      </c>
    </row>
    <row r="20" spans="1:8">
      <c r="A20" s="13" t="s">
        <v>34</v>
      </c>
      <c r="B20" s="14">
        <v>22140.0</v>
      </c>
      <c r="C20" s="14">
        <v>76</v>
      </c>
      <c r="D20" s="14">
        <f>C20*B20</f>
        <v>1682640</v>
      </c>
    </row>
    <row r="21" spans="1:8">
      <c r="A21" s="13" t="s">
        <v>35</v>
      </c>
      <c r="B21" s="14">
        <v>1700.0</v>
      </c>
      <c r="C21" s="14">
        <v>73188</v>
      </c>
      <c r="D21" s="14">
        <f>C21*B21</f>
        <v>124419600</v>
      </c>
    </row>
    <row r="22" spans="1:8">
      <c r="A22" s="13" t="s">
        <v>36</v>
      </c>
      <c r="B22" s="14">
        <v>10.0</v>
      </c>
      <c r="C22" s="14">
        <v>10045</v>
      </c>
      <c r="D22" s="14">
        <f>C22*B22</f>
        <v>100450</v>
      </c>
    </row>
    <row r="23" spans="1:8">
      <c r="A23" s="13" t="s">
        <v>37</v>
      </c>
      <c r="B23" s="14">
        <v>400000.0</v>
      </c>
      <c r="C23" s="14">
        <v>49</v>
      </c>
      <c r="D23" s="14">
        <f>C23*B23</f>
        <v>19600000</v>
      </c>
    </row>
    <row r="24" spans="1:8">
      <c r="A24" s="13" t="s">
        <v>38</v>
      </c>
      <c r="B24" s="14">
        <v>350000.0</v>
      </c>
      <c r="C24" s="14">
        <v>26</v>
      </c>
      <c r="D24" s="14">
        <f>C24*B24</f>
        <v>9100000</v>
      </c>
    </row>
    <row r="25" spans="1:8">
      <c r="A25" s="13" t="s">
        <v>39</v>
      </c>
      <c r="B25" s="14">
        <v>1800.0</v>
      </c>
      <c r="C25" s="14">
        <v>19005</v>
      </c>
      <c r="D25" s="14">
        <f>C25*B25</f>
        <v>34209000</v>
      </c>
    </row>
    <row r="26" spans="1:8">
      <c r="A26" s="20" t="s">
        <v>11</v>
      </c>
      <c r="B26" s="14"/>
      <c r="C26" s="14"/>
      <c r="D26" s="23">
        <f>SUM(D3:D25)</f>
        <v>1598661040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26:C2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4"/>
  <sheetViews>
    <sheetView tabSelected="0" workbookViewId="0" showGridLines="true" showRowColHeaders="1">
      <selection activeCell="H14" sqref="H1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7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40</v>
      </c>
      <c r="E1" s="1"/>
      <c r="F1" s="6"/>
      <c r="G1" s="6"/>
      <c r="H1" s="6"/>
    </row>
    <row r="3" spans="1:9" customHeight="1" ht="60">
      <c r="A3" s="5" t="s">
        <v>1</v>
      </c>
      <c r="B3" s="5" t="s">
        <v>41</v>
      </c>
      <c r="C3" s="5" t="s">
        <v>42</v>
      </c>
      <c r="D3" s="5" t="s">
        <v>43</v>
      </c>
      <c r="E3" s="5" t="s">
        <v>44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45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46</v>
      </c>
      <c r="D5" s="13" t="s">
        <v>47</v>
      </c>
      <c r="E5" s="11" t="s">
        <v>48</v>
      </c>
      <c r="F5" s="14">
        <v>286000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49</v>
      </c>
      <c r="D6" s="13" t="s">
        <v>50</v>
      </c>
      <c r="E6" s="11" t="s">
        <v>48</v>
      </c>
      <c r="F6" s="14">
        <v>234000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46</v>
      </c>
      <c r="D7" s="13" t="s">
        <v>51</v>
      </c>
      <c r="E7" s="11" t="s">
        <v>48</v>
      </c>
      <c r="F7" s="14">
        <v>254000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46</v>
      </c>
      <c r="D8" s="13" t="s">
        <v>52</v>
      </c>
      <c r="E8" s="11" t="s">
        <v>48</v>
      </c>
      <c r="F8" s="14">
        <v>248000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53</v>
      </c>
      <c r="D9" s="13" t="s">
        <v>54</v>
      </c>
      <c r="E9" s="11" t="s">
        <v>48</v>
      </c>
      <c r="F9" s="14">
        <v>160000</v>
      </c>
      <c r="G9" s="14">
        <v>0.0</v>
      </c>
      <c r="H9" s="14">
        <f>G9*F9</f>
        <v>0</v>
      </c>
      <c r="I9" s="12">
        <f>SUM(H5:H9)</f>
        <v>0</v>
      </c>
    </row>
    <row r="10" spans="1:9" customHeight="1" ht="40">
      <c r="A10" s="9" t="s">
        <v>55</v>
      </c>
      <c r="B10" s="9"/>
      <c r="C10" s="9"/>
      <c r="D10" s="9"/>
      <c r="E10" s="9"/>
      <c r="F10" s="10"/>
      <c r="G10" s="10"/>
      <c r="H10" s="10"/>
    </row>
    <row r="11" spans="1:9" customHeight="1" ht="100">
      <c r="A11" s="11">
        <v>6</v>
      </c>
      <c r="B11" s="11"/>
      <c r="C11" s="13" t="s">
        <v>56</v>
      </c>
      <c r="D11" s="13" t="s">
        <v>57</v>
      </c>
      <c r="E11" s="11" t="s">
        <v>58</v>
      </c>
      <c r="F11" s="14">
        <v>1469651</v>
      </c>
      <c r="G11" s="14">
        <v>1</v>
      </c>
      <c r="H11" s="14">
        <f>G11*F11</f>
        <v>1469651</v>
      </c>
      <c r="I11" s="12">
        <f>H11</f>
        <v>1469651</v>
      </c>
    </row>
    <row r="12" spans="1:9" customHeight="1" ht="40">
      <c r="A12" s="9" t="s">
        <v>59</v>
      </c>
      <c r="B12" s="9"/>
      <c r="C12" s="9"/>
      <c r="D12" s="9"/>
      <c r="E12" s="9"/>
      <c r="F12" s="10"/>
      <c r="G12" s="10"/>
      <c r="H12" s="10"/>
      <c r="I12">
        <f>H12</f>
        <v/>
      </c>
    </row>
    <row r="13" spans="1:9" customHeight="1" ht="40">
      <c r="A13" s="9" t="s">
        <v>60</v>
      </c>
      <c r="B13" s="9"/>
      <c r="C13" s="9"/>
      <c r="D13" s="9"/>
      <c r="E13" s="9"/>
      <c r="F13" s="10"/>
      <c r="G13" s="10"/>
      <c r="H13" s="10"/>
      <c r="I13">
        <f>H13</f>
        <v/>
      </c>
    </row>
    <row r="14" spans="1:9">
      <c r="A14" s="15" t="s">
        <v>11</v>
      </c>
      <c r="H14" s="16">
        <f>SUM(H5:H13)</f>
        <v>1469651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0:H10"/>
    <mergeCell ref="A12:H12"/>
    <mergeCell ref="A13:H13"/>
    <mergeCell ref="A14:G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2022-10-21T13:17:20+07:00</dcterms:created>
  <dcterms:modified xsi:type="dcterms:W3CDTF">2022-10-21T13:17:20+07:00</dcterms:modified>
  <dc:title>Untitled Spreadsheet</dc:title>
  <dc:description/>
  <dc:subject/>
  <cp:keywords/>
  <cp:category/>
</cp:coreProperties>
</file>