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<sst xmlns="http://schemas.openxmlformats.org/spreadsheetml/2006/main" uniqueCount="51">
  <si>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</si>
  <si>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</si>
  <si>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</si>
  <si>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</si>
  <si>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</si>
  <si>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</si>
  <si>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</si>
  <si>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</si>
  <si>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</si>
  <si>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</si>
  <si>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</si>
  <si>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</si>
  <si>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</si>
  <si>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</si>
  <si>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</si>
  <si>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</si>
  <si>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</si>
  <si>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</si>
  <si>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</si>
  <si>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</si>
  <si>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</si>
  <si>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</si>
  <si>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</si>
  <si>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</si>
  <si>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</si>
  <si>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</si>
  <si>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</si>
  <si>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</si>
  <si>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</si>
  <si>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</si>
  <si>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</si>
  <si>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</si>
  <si>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</si>
  <si>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</si>
  <si>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</si>
  <si>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Nippon</t>
  </si>
  <si>
    <t>Ngói màu xanh đen da nhám hoa văn trơn sóng nhỏ Nippon GS16</t>
  </si>
  <si>
    <t>viên</t>
  </si>
  <si>
    <t>II. Sơn</t>
  </si>
  <si>
    <t>DULUX</t>
  </si>
  <si>
    <t>Sơn nước ngoại thất cao cấp WEATHERSHIELD Bề mặt bóng - BJ9 Màu Pha Dulux(#ffffff)</t>
  </si>
  <si>
    <t>Lon</t>
  </si>
  <si>
    <t>III. Danh sách thiết bị vệ sinh</t>
  </si>
  <si>
    <t>KITTO</t>
  </si>
  <si>
    <t>Chậu lavabo sứ treo tường màu trắng KT 5920 KIT</t>
  </si>
  <si>
    <t>cái</t>
  </si>
  <si>
    <t>Bàn cầu điện tử màu trắng V91 VIG</t>
  </si>
  <si>
    <t>bộ</t>
  </si>
  <si>
    <t>Sen cây nóng lạnh màu crom VG515.1 VIG</t>
  </si>
  <si>
    <t>IV. Danh sách tôn</t>
  </si>
  <si>
    <t>V. Vật tư hoàn thiện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</si>
</sst>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dd64767a92bc31a597a7e1d24f29faab.jpg"/><Relationship Id="rId10" Type="http://schemas.openxmlformats.org/officeDocument/2006/relationships/image" Target="../media/ca710f328fa99140e53d226a98e3c31f.png"/><Relationship Id="rId11" Type="http://schemas.openxmlformats.org/officeDocument/2006/relationships/image" Target="../media/a045241c775ae32daf3b1483679e8df4.jpg"/><Relationship Id="rId12" Type="http://schemas.openxmlformats.org/officeDocument/2006/relationships/image" Target="../media/f995c55afffd72208518e06e22aca53d.png"/><Relationship Id="rId13" Type="http://schemas.openxmlformats.org/officeDocument/2006/relationships/image" Target="../media/d9fc2f18fdd3bc6bde442c683d7b128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905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1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52423000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thiện'!I14</f>
        <v>1020000</v>
      </c>
    </row>
    <row r="7" spans="1:3">
      <c r="A7" s="2">
        <v>2.3</v>
      </c>
      <c r="B7" s="2" t="s">
        <v>8</v>
      </c>
      <c r="C7" s="26">
        <f>'Vật tư hoàn thiện'!I18</f>
        <v>51403000</v>
      </c>
    </row>
    <row r="8" spans="1:3">
      <c r="A8" s="2">
        <v>2.4</v>
      </c>
      <c r="B8" s="2" t="s">
        <v>5</v>
      </c>
      <c r="C8" s="26">
        <f>'Vật tư hoàn thiện'!I20</f>
        <v/>
      </c>
    </row>
    <row r="9" spans="1:3">
      <c r="A9" s="2">
        <v>2.5</v>
      </c>
      <c r="B9" s="2" t="s">
        <v>9</v>
      </c>
      <c r="C9" s="26"/>
    </row>
    <row r="10" spans="1:3">
      <c r="A10" s="2">
        <v>2.6</v>
      </c>
      <c r="B10" s="2" t="s">
        <v>10</v>
      </c>
      <c r="C10" s="26"/>
    </row>
    <row r="11" spans="1:3">
      <c r="A11" s="15" t="s">
        <v>11</v>
      </c>
      <c r="C11" s="16">
        <f>SUM(C3:C4)</f>
        <v>52423000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1:B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20" t="s">
        <v>11</v>
      </c>
      <c r="B3" s="14"/>
      <c r="C3" s="14"/>
      <c r="D3" s="23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06" bestFit="true" customWidth="true" style="2"/>
    <col min="5" max="5" width="15" bestFit="true" customWidth="true" style="2"/>
    <col min="6" max="6" width="13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>
        <f>'Vật tư hoàn thiện'!I12</f>
        <v>0</v>
      </c>
      <c r="G4" s="10"/>
      <c r="H4" s="10"/>
    </row>
    <row r="5" spans="1:9" customHeight="1" ht="100">
      <c r="A5" s="11">
        <v>1</v>
      </c>
      <c r="B5" s="11"/>
      <c r="C5" s="13" t="s">
        <v>23</v>
      </c>
      <c r="D5" s="13" t="s">
        <v>24</v>
      </c>
      <c r="E5" s="11" t="s">
        <v>25</v>
      </c>
      <c r="F5" s="14">
        <v>484000</v>
      </c>
      <c r="G5" s="14">
        <v>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26</v>
      </c>
      <c r="D6" s="13" t="s">
        <v>27</v>
      </c>
      <c r="E6" s="11" t="s">
        <v>25</v>
      </c>
      <c r="F6" s="14">
        <v>260000</v>
      </c>
      <c r="G6" s="14">
        <v>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23</v>
      </c>
      <c r="D7" s="13" t="s">
        <v>28</v>
      </c>
      <c r="E7" s="11" t="s">
        <v>25</v>
      </c>
      <c r="F7" s="14">
        <v>439000</v>
      </c>
      <c r="G7" s="14">
        <v>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29</v>
      </c>
      <c r="D8" s="13" t="s">
        <v>30</v>
      </c>
      <c r="E8" s="11" t="s">
        <v>25</v>
      </c>
      <c r="F8" s="14">
        <v>32600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23</v>
      </c>
      <c r="D9" s="13" t="s">
        <v>31</v>
      </c>
      <c r="E9" s="11" t="s">
        <v>25</v>
      </c>
      <c r="F9" s="14">
        <v>522000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32</v>
      </c>
      <c r="D10" s="13" t="s">
        <v>33</v>
      </c>
      <c r="E10" s="11" t="s">
        <v>25</v>
      </c>
      <c r="F10" s="14">
        <v>160000</v>
      </c>
      <c r="G10" s="14">
        <v>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23</v>
      </c>
      <c r="D11" s="13" t="s">
        <v>34</v>
      </c>
      <c r="E11" s="11" t="s">
        <v>25</v>
      </c>
      <c r="F11" s="14">
        <v>522000</v>
      </c>
      <c r="G11" s="14">
        <v>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35</v>
      </c>
      <c r="D12" s="13" t="s">
        <v>36</v>
      </c>
      <c r="E12" s="11" t="s">
        <v>37</v>
      </c>
      <c r="F12" s="14">
        <v>17300</v>
      </c>
      <c r="G12" s="14">
        <v>0</v>
      </c>
      <c r="H12" s="14">
        <f>G12*F12</f>
        <v>0</v>
      </c>
      <c r="I12" s="12">
        <f>SUM(H5:H12)</f>
        <v>0</v>
      </c>
    </row>
    <row r="13" spans="1:9" customHeight="1" ht="40">
      <c r="A13" s="9" t="s">
        <v>38</v>
      </c>
      <c r="B13" s="9"/>
      <c r="C13" s="9"/>
      <c r="D13" s="9"/>
      <c r="E13" s="9"/>
      <c r="F13" s="10">
        <f>'Vật tư hoàn thiện'!I14</f>
        <v>1020000</v>
      </c>
      <c r="G13" s="10"/>
      <c r="H13" s="10"/>
    </row>
    <row r="14" spans="1:9" customHeight="1" ht="100">
      <c r="A14" s="11">
        <v>9</v>
      </c>
      <c r="B14" s="11"/>
      <c r="C14" s="13" t="s">
        <v>39</v>
      </c>
      <c r="D14" s="13" t="s">
        <v>40</v>
      </c>
      <c r="E14" s="11" t="s">
        <v>41</v>
      </c>
      <c r="F14" s="14">
        <v>1020000</v>
      </c>
      <c r="G14" s="14">
        <v>1</v>
      </c>
      <c r="H14" s="14">
        <f>G14*F14</f>
        <v>1020000</v>
      </c>
      <c r="I14" s="12">
        <f>H14</f>
        <v>1020000</v>
      </c>
    </row>
    <row r="15" spans="1:9" customHeight="1" ht="40">
      <c r="A15" s="9" t="s">
        <v>42</v>
      </c>
      <c r="B15" s="9"/>
      <c r="C15" s="9"/>
      <c r="D15" s="9"/>
      <c r="E15" s="9"/>
      <c r="F15" s="10">
        <f>'Vật tư hoàn thiện'!I18</f>
        <v>51403000</v>
      </c>
      <c r="G15" s="10"/>
      <c r="H15" s="10"/>
    </row>
    <row r="16" spans="1:9" customHeight="1" ht="100">
      <c r="A16" s="11">
        <v>10</v>
      </c>
      <c r="B16" s="11"/>
      <c r="C16" s="13" t="s">
        <v>43</v>
      </c>
      <c r="D16" s="13" t="s">
        <v>44</v>
      </c>
      <c r="E16" s="11" t="s">
        <v>45</v>
      </c>
      <c r="F16" s="14">
        <v>760000</v>
      </c>
      <c r="G16" s="14">
        <v>1</v>
      </c>
      <c r="H16" s="14">
        <f>G16*F16</f>
        <v>760000</v>
      </c>
      <c r="I16" s="12"/>
    </row>
    <row r="17" spans="1:9" customHeight="1" ht="100">
      <c r="A17" s="11">
        <v>11</v>
      </c>
      <c r="B17" s="11"/>
      <c r="C17" s="13" t="s">
        <v>23</v>
      </c>
      <c r="D17" s="13" t="s">
        <v>46</v>
      </c>
      <c r="E17" s="11" t="s">
        <v>47</v>
      </c>
      <c r="F17" s="14">
        <v>45720000</v>
      </c>
      <c r="G17" s="14">
        <v>1</v>
      </c>
      <c r="H17" s="14">
        <f>G17*F17</f>
        <v>45720000</v>
      </c>
      <c r="I17" s="12"/>
    </row>
    <row r="18" spans="1:9" customHeight="1" ht="100">
      <c r="A18" s="11">
        <v>12</v>
      </c>
      <c r="B18" s="11"/>
      <c r="C18" s="13" t="s">
        <v>23</v>
      </c>
      <c r="D18" s="13" t="s">
        <v>48</v>
      </c>
      <c r="E18" s="11" t="s">
        <v>47</v>
      </c>
      <c r="F18" s="14">
        <v>4923000</v>
      </c>
      <c r="G18" s="14">
        <v>1</v>
      </c>
      <c r="H18" s="14">
        <f>G18*F18</f>
        <v>4923000</v>
      </c>
      <c r="I18" s="12">
        <f>SUM(H16:H18)</f>
        <v>51403000</v>
      </c>
    </row>
    <row r="19" spans="1:9" customHeight="1" ht="40">
      <c r="A19" s="9" t="s">
        <v>49</v>
      </c>
      <c r="B19" s="9"/>
      <c r="C19" s="9"/>
      <c r="D19" s="9"/>
      <c r="E19" s="9"/>
      <c r="F19" s="10">
        <f>'Vật tư hoàn thiện'!I19</f>
        <v/>
      </c>
      <c r="G19" s="10"/>
      <c r="H19" s="10"/>
      <c r="I19">
        <f>H19</f>
        <v/>
      </c>
    </row>
    <row r="20" spans="1:9" customHeight="1" ht="40">
      <c r="A20" s="9" t="s">
        <v>50</v>
      </c>
      <c r="B20" s="9"/>
      <c r="C20" s="9"/>
      <c r="D20" s="9"/>
      <c r="E20" s="9"/>
      <c r="F20" s="10">
        <f>'Vật tư hoàn thiện'!I20</f>
        <v/>
      </c>
      <c r="G20" s="10"/>
      <c r="H20" s="10"/>
      <c r="I20">
        <f>H20</f>
        <v/>
      </c>
    </row>
    <row r="21" spans="1:9">
      <c r="A21" s="15" t="s">
        <v>11</v>
      </c>
      <c r="H21" s="16">
        <f>SUM(H5:H20)</f>
        <v>52423000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3:E13"/>
    <mergeCell ref="F13:H13"/>
    <mergeCell ref="A15:E15"/>
    <mergeCell ref="F15:H15"/>
    <mergeCell ref="A19:E19"/>
    <mergeCell ref="F19:H19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2022-10-21T17:30:50+07:00</dcterms:created>
  <dcterms:modified xsi:type="dcterms:W3CDTF">2022-10-21T17:30:50+07:00</dcterms:modified>
  <dc:title>Untitled Spreadsheet</dc:title>
  <dc:description/>
  <dc:subject/>
  <cp:keywords/>
  <cp:category/>
</cp:coreProperties>
</file>