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<sst xmlns="http://schemas.openxmlformats.org/spreadsheetml/2006/main" uniqueCount="47">
  <si>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</si>
  <si>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DANG MINH HUY
Số điện thoại: 0936379089
Ngày xuất báo giá: 18/09/2024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</si>
  <si>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</si>
  <si>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</si>
  <si>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</si>
  <si>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</si>
  <si>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</si>
  <si>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</si>
  <si>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</si>
  <si>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</si>
  <si>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</si>
  <si>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</si>
  <si>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</si>
  <si>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</si>
  <si>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</si>
  <si>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</si>
  <si>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</si>
  <si>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</si>
  <si>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</si>
  <si>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</si>
  <si>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</si>
  <si>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</si>
  <si>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</si>
  <si>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</si>
  <si>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</si>
  <si>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</si>
  <si>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</si>
  <si>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CM8720 800mmx800mm</t>
  </si>
  <si>
    <t>G02000023</t>
  </si>
  <si>
    <t>m²</t>
  </si>
  <si>
    <t>Phương Nam</t>
  </si>
  <si>
    <t>Gạch men Phương Nam CMN3619S 300mmx600mm</t>
  </si>
  <si>
    <t>G01000056</t>
  </si>
  <si>
    <t>Gạch bán sứ Vicenza HSG680008 600mmx600mm</t>
  </si>
  <si>
    <t>G02000030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</si>
  <si>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</si>
  <si>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</si>
  <si>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</si>
  <si>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</si>
  <si>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</si>
  <si>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Kcc</t>
  </si>
  <si>
    <t>Sơn lót ngoại thất KORESEALER MULTI KCC (Mã màu: #ffffff - Dung tích: 18L)</t>
  </si>
  <si>
    <t>K04000001</t>
  </si>
  <si>
    <t>Thùng</t>
  </si>
  <si>
    <t>III. Danh sách thiết bị vệ sinh</t>
  </si>
  <si>
    <t>IV. Danh sách tôn</t>
  </si>
  <si>
    <t>V. Vật tư hoàn thiện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</si>
</sst>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4a338120c1ba637a5e9778c94609e09c.jpg"/><Relationship Id="rId3" Type="http://schemas.openxmlformats.org/officeDocument/2006/relationships/image" Target="../media/770a9fe185b75c3406d09f6978b37738.jpg"/><Relationship Id="rId4" Type="http://schemas.openxmlformats.org/officeDocument/2006/relationships/image" Target="../media/166d342c61ca79b6306a2fbff50694cb.jpg"/><Relationship Id="rId5" Type="http://schemas.openxmlformats.org/officeDocument/2006/relationships/image" Target="../media/35f1b89dc8e1fabb54eb81d7488e7ac7.png"/><Relationship Id="rId6" Type="http://schemas.openxmlformats.org/officeDocument/2006/relationships/image" Target="../media/7c7a67509e084e48793598f92284c39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00965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3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3"/>
    <col min="4" max="4" width="9.10" hidden="true" style="0"/>
    <col min="5" max="5" width="9.10" hidden="true" style="0"/>
  </cols>
  <sheetData>
    <row r="1" spans="1:5" customHeight="1" ht="60">
      <c r="A1" s="4"/>
      <c r="B1" s="4"/>
      <c r="C1" s="34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DANG MINH HUY
Số điện thoại: 0936379089
Ngày xuất báo giá: 18/09/2024</t>
          </r>
        </is>
      </c>
      <c r="B2" s="3"/>
      <c r="C2" s="35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1" t="s">
        <v>5</v>
      </c>
      <c r="C4" s="32">
        <f>LOOKUP(2,1/(NOT(ISBLANK('Báo giá phần thô'!D:D))),'Báo giá phần thô'!D:D)</f>
        <v>0</v>
      </c>
    </row>
    <row r="5" spans="1:5" customHeight="1" ht="30">
      <c r="A5" s="21">
        <v>2</v>
      </c>
      <c r="B5" s="31" t="s">
        <v>6</v>
      </c>
      <c r="C5" s="32">
        <f>LOOKUP(2,1/(NOT(ISBLANK('Vật tư hoàn thiện'!I:I))),'Vật tư hoàn thiện'!I:I)</f>
        <v>46924033.12</v>
      </c>
    </row>
    <row r="6" spans="1:5">
      <c r="A6" s="2">
        <v>2.1</v>
      </c>
      <c r="B6" s="2" t="s">
        <v>8</v>
      </c>
      <c r="C6" s="33">
        <f>'Vật tư hoàn thiện'!J7</f>
        <v>12734133.12</v>
      </c>
    </row>
    <row r="7" spans="1:5">
      <c r="A7" s="2">
        <v>2.2</v>
      </c>
      <c r="B7" s="2" t="s">
        <v>9</v>
      </c>
      <c r="C7" s="33">
        <f>'Vật tư hoàn thiện'!J10</f>
        <v>34189900</v>
      </c>
    </row>
    <row r="8" spans="1:5">
      <c r="A8" s="2">
        <v>2.3</v>
      </c>
      <c r="B8" s="2" t="s">
        <v>10</v>
      </c>
      <c r="C8" s="33">
        <f>'Vật tư hoàn thiện'!J11</f>
        <v/>
      </c>
    </row>
    <row r="9" spans="1:5">
      <c r="A9" s="2">
        <v>2.4</v>
      </c>
      <c r="B9" s="2" t="s">
        <v>6</v>
      </c>
      <c r="C9" s="33">
        <f>'Vật tư hoàn thiện'!J13</f>
        <v/>
      </c>
    </row>
    <row r="10" spans="1:5">
      <c r="A10" s="2">
        <v>2.5</v>
      </c>
      <c r="B10" s="2" t="s">
        <v>11</v>
      </c>
      <c r="C10" s="33"/>
    </row>
    <row r="11" spans="1:5">
      <c r="A11" s="2">
        <v>2.6</v>
      </c>
      <c r="B11" s="2" t="s">
        <v>12</v>
      </c>
      <c r="C11" s="33"/>
    </row>
    <row r="12" spans="1:5" customHeight="1" ht="30">
      <c r="A12" s="21">
        <v>3</v>
      </c>
      <c r="B12" s="31" t="s">
        <v>7</v>
      </c>
      <c r="C12" s="32">
        <v>0</v>
      </c>
    </row>
    <row r="13" spans="1:5">
      <c r="A13" s="18" t="s">
        <v>13</v>
      </c>
      <c r="C13" s="19">
        <f>SUM(C4:C5)</f>
        <v>46924033.12</v>
      </c>
    </row>
  </sheetData>
  <mergeCells>
    <mergeCell ref="A1:B1"/>
    <mergeCell ref="A2:C2"/>
    <mergeCell ref="A13:B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0" workbookViewId="0" showGridLines="true" showRowColHeaders="1">
      <selection activeCell="D4" sqref="D4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0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5"/>
      <c r="B1" s="27"/>
      <c r="C1" s="20" t="s">
        <v>14</v>
      </c>
    </row>
    <row r="2" spans="1:8" customHeight="1" ht="70">
      <c r="A2" s="26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DANG MINH HUY
Số điện thoại: 0936379089
Ngày xuất báo giá: 18/09/2024</t>
          </r>
        </is>
      </c>
      <c r="B2" s="28"/>
      <c r="C2" s="29"/>
      <c r="D2" s="28"/>
    </row>
    <row r="3" spans="1:8" customHeight="1" ht="60">
      <c r="A3" s="21" t="s">
        <v>15</v>
      </c>
      <c r="B3" s="21" t="s">
        <v>16</v>
      </c>
      <c r="C3" s="21" t="s">
        <v>17</v>
      </c>
      <c r="D3" s="21" t="s">
        <v>18</v>
      </c>
    </row>
    <row r="4" spans="1:8">
      <c r="A4" s="23" t="s">
        <v>13</v>
      </c>
      <c r="B4" s="16"/>
      <c r="C4" s="22"/>
      <c r="D4" s="24">
        <f>SUM(D4:D3)</f>
        <v>0</v>
      </c>
    </row>
  </sheetData>
  <mergeCells>
    <mergeCell ref="A1:B1"/>
    <mergeCell ref="A2:D2"/>
    <mergeCell ref="C1:D1"/>
    <mergeCell ref="A4:C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4"/>
  <sheetViews>
    <sheetView tabSelected="0" workbookViewId="0" showGridLines="true" showRowColHeaders="1">
      <selection activeCell="I14" sqref="I14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2.568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19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DANG MINH HUY
Số điện thoại: 0936379089
Ngày xuất báo giá: 18/09/2024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9" t="s">
        <v>16</v>
      </c>
      <c r="H3" s="6" t="s">
        <v>17</v>
      </c>
      <c r="I3" s="9" t="s">
        <v>18</v>
      </c>
    </row>
    <row r="4" spans="1:10" customHeight="1" ht="40">
      <c r="A4" s="11" t="s">
        <v>25</v>
      </c>
      <c r="B4" s="11"/>
      <c r="C4" s="11"/>
      <c r="D4" s="11"/>
      <c r="E4" s="11"/>
      <c r="F4" s="11"/>
      <c r="G4" s="17">
        <f>'Vật tư hoàn thiện'!J7</f>
        <v>12734133.12</v>
      </c>
      <c r="H4" s="12"/>
      <c r="I4" s="12"/>
    </row>
    <row r="5" spans="1:10" customHeight="1" ht="100">
      <c r="A5" s="13">
        <v>1</v>
      </c>
      <c r="B5" s="13"/>
      <c r="C5" s="14" t="s">
        <v>26</v>
      </c>
      <c r="D5" s="14" t="s">
        <v>27</v>
      </c>
      <c r="E5" s="13" t="s">
        <v>28</v>
      </c>
      <c r="F5" s="13" t="s">
        <v>29</v>
      </c>
      <c r="G5" s="16">
        <v>175932</v>
      </c>
      <c r="H5" s="15">
        <v>55.68</v>
      </c>
      <c r="I5" s="16">
        <f>ROUND(H5, 3)*G5</f>
        <v>9795893.76</v>
      </c>
      <c r="J5" s="13"/>
    </row>
    <row r="6" spans="1:10" customHeight="1" ht="100">
      <c r="A6" s="13">
        <v>2</v>
      </c>
      <c r="B6" s="13"/>
      <c r="C6" s="14" t="s">
        <v>30</v>
      </c>
      <c r="D6" s="14" t="s">
        <v>31</v>
      </c>
      <c r="E6" s="13" t="s">
        <v>32</v>
      </c>
      <c r="F6" s="13" t="s">
        <v>29</v>
      </c>
      <c r="G6" s="16">
        <v>136080</v>
      </c>
      <c r="H6" s="15">
        <v>1</v>
      </c>
      <c r="I6" s="16">
        <f>ROUND(H6, 3)*G6</f>
        <v>136080</v>
      </c>
      <c r="J6" s="13"/>
    </row>
    <row r="7" spans="1:10" customHeight="1" ht="100">
      <c r="A7" s="13">
        <v>3</v>
      </c>
      <c r="B7" s="13"/>
      <c r="C7" s="14" t="s">
        <v>26</v>
      </c>
      <c r="D7" s="14" t="s">
        <v>33</v>
      </c>
      <c r="E7" s="13" t="s">
        <v>34</v>
      </c>
      <c r="F7" s="13" t="s">
        <v>29</v>
      </c>
      <c r="G7" s="16">
        <v>149688</v>
      </c>
      <c r="H7" s="15">
        <v>18.72</v>
      </c>
      <c r="I7" s="16">
        <f>ROUND(H7, 3)*G7</f>
        <v>2802159.36</v>
      </c>
      <c r="J7" s="13">
        <f>SUM(I5:J7)</f>
        <v>12734133.12</v>
      </c>
    </row>
    <row r="8" spans="1:10" customHeight="1" ht="40">
      <c r="A8" s="11" t="s">
        <v>35</v>
      </c>
      <c r="B8" s="11"/>
      <c r="C8" s="11"/>
      <c r="D8" s="11"/>
      <c r="E8" s="11"/>
      <c r="F8" s="11"/>
      <c r="G8" s="17">
        <f>'Vật tư hoàn thiện'!J10</f>
        <v>34189900</v>
      </c>
      <c r="H8" s="12"/>
      <c r="I8" s="12"/>
    </row>
    <row r="9" spans="1:10" customHeight="1" ht="100">
      <c r="A9" s="13">
        <v>4</v>
      </c>
      <c r="B9" s="13"/>
      <c r="C9" s="14" t="s">
        <v>36</v>
      </c>
      <c r="D9" s="14" t="s">
        <v>37</v>
      </c>
      <c r="E9" s="13" t="s">
        <v>38</v>
      </c>
      <c r="F9" s="13" t="s">
        <v>39</v>
      </c>
      <c r="G9" s="16">
        <v>2100350</v>
      </c>
      <c r="H9" s="15">
        <v>14.0</v>
      </c>
      <c r="I9" s="16">
        <f>ROUND(H9, 3)*G9</f>
        <v>29404900</v>
      </c>
      <c r="J9" s="13"/>
    </row>
    <row r="10" spans="1:10" customHeight="1" ht="100">
      <c r="A10" s="13">
        <v>5</v>
      </c>
      <c r="B10" s="13"/>
      <c r="C10" s="14" t="s">
        <v>40</v>
      </c>
      <c r="D10" s="14" t="s">
        <v>41</v>
      </c>
      <c r="E10" s="13" t="s">
        <v>42</v>
      </c>
      <c r="F10" s="13" t="s">
        <v>43</v>
      </c>
      <c r="G10" s="16">
        <v>1595000</v>
      </c>
      <c r="H10" s="15">
        <v>3.0</v>
      </c>
      <c r="I10" s="16">
        <f>ROUND(H10, 3)*G10</f>
        <v>4785000</v>
      </c>
      <c r="J10" s="13">
        <f>SUM(I9:J10)</f>
        <v>34189900</v>
      </c>
    </row>
    <row r="11" spans="1:10" customHeight="1" ht="40">
      <c r="A11" s="11" t="s">
        <v>44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45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46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>
      <c r="A14" s="18" t="s">
        <v>13</v>
      </c>
      <c r="I14" s="19">
        <f>SUM(I5:I13)</f>
        <v>46924033.12</v>
      </c>
    </row>
  </sheetData>
  <mergeCells>
    <mergeCell ref="A1:C1"/>
    <mergeCell ref="A2:I2"/>
    <mergeCell ref="D1:I1"/>
    <mergeCell ref="A4:F4"/>
    <mergeCell ref="G4:I4"/>
    <mergeCell ref="A8:F8"/>
    <mergeCell ref="G8:I8"/>
    <mergeCell ref="A11:F11"/>
    <mergeCell ref="G11:I11"/>
    <mergeCell ref="A12:F12"/>
    <mergeCell ref="G12:I12"/>
    <mergeCell ref="A13:F13"/>
    <mergeCell ref="G13:I13"/>
    <mergeCell ref="A14:H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2024-09-18T16:53:39+07:00</dcterms:created>
  <dcterms:modified xsi:type="dcterms:W3CDTF">2024-09-18T16:53:39+07:00</dcterms:modified>
  <dc:title>Untitled Spreadsheet</dc:title>
  <dc:description/>
  <dc:subject/>
  <cp:keywords/>
  <cp:category/>
</cp:coreProperties>
</file>