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<sst xmlns="http://schemas.openxmlformats.org/spreadsheetml/2006/main" uniqueCount="41">
  <si>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</si>
  <si>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</si>
  <si>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</si>
  <si>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</si>
  <si>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</si>
  <si>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</si>
  <si>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</si>
  <si>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</si>
  <si>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</si>
  <si>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</si>
  <si>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</si>
  <si>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</si>
  <si>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</si>
  <si>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</si>
  <si>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</si>
  <si>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</si>
  <si>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</si>
  <si>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</si>
  <si>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</si>
  <si>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</si>
  <si>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</si>
  <si>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</si>
  <si>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</si>
  <si>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</si>
  <si>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Phương Nam</t>
  </si>
  <si>
    <t>Gạch men viên viền Phương Nam 3605V10 300mmx600mm</t>
  </si>
  <si>
    <t>m²</t>
  </si>
  <si>
    <t>Hoàn Mỹ</t>
  </si>
  <si>
    <t>Gạch granite màu xám vân đá 1859 HM: 800mmx800mm</t>
  </si>
  <si>
    <t>Vicenza</t>
  </si>
  <si>
    <t>Gạch bán sứ Vicenza CM8712 800mmx800mm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</si>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</sst>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de3778d3b1dda28e0b583b3a4039404.png"/><Relationship Id="rId3" Type="http://schemas.openxmlformats.org/officeDocument/2006/relationships/image" Target="../media/7caf720e03e3c7f5ed42b29d9eb0a7a5.jpg"/><Relationship Id="rId4" Type="http://schemas.openxmlformats.org/officeDocument/2006/relationships/image" Target="../media/2d6f7c3ebdf053d5bcfec783df4aea50.png"/><Relationship Id="rId5" Type="http://schemas.openxmlformats.org/officeDocument/2006/relationships/image" Target="../media/7b01acdc3f0198e3a4daa3c086bbcebd.jpg"/><Relationship Id="rId6" Type="http://schemas.openxmlformats.org/officeDocument/2006/relationships/image" Target="../media/4202e2e4d1c4227351f0cca7d6730344.jpg"/><Relationship Id="rId7" Type="http://schemas.openxmlformats.org/officeDocument/2006/relationships/image" Target="../media/4202e2e4d1c4227351f0cca7d6730344.jpg"/><Relationship Id="rId8" Type="http://schemas.openxmlformats.org/officeDocument/2006/relationships/image" Target="../media/4202e2e4d1c4227351f0cca7d6730344.jpg"/><Relationship Id="rId9" Type="http://schemas.openxmlformats.org/officeDocument/2006/relationships/image" Target="../media/4202e2e4d1c4227351f0cca7d6730344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1915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8191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81915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1915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23925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3240000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4698500</v>
      </c>
    </row>
    <row r="5" spans="1:3">
      <c r="A5" s="2">
        <v>2.1</v>
      </c>
      <c r="B5" s="2" t="s">
        <v>6</v>
      </c>
      <c r="C5" s="20">
        <f>'Vật tư hoàn thiện'!I8</f>
        <v>0</v>
      </c>
    </row>
    <row r="6" spans="1:3">
      <c r="A6" s="2">
        <v>2.2</v>
      </c>
      <c r="B6" s="2" t="s">
        <v>7</v>
      </c>
      <c r="C6" s="20">
        <f>'Vật tư hoàn thiện'!I19</f>
        <v>1708500</v>
      </c>
    </row>
    <row r="7" spans="1:3">
      <c r="A7" s="2">
        <v>2.3</v>
      </c>
      <c r="B7" s="2" t="s">
        <v>8</v>
      </c>
      <c r="C7" s="20">
        <f>'Vật tư hoàn thiện'!I21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7938500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1800.0</v>
      </c>
      <c r="C3" s="12">
        <v>1800</v>
      </c>
      <c r="D3" s="12">
        <f>C3*B3</f>
        <v>3240000</v>
      </c>
    </row>
    <row r="4" spans="1:8">
      <c r="A4" s="19" t="s">
        <v>11</v>
      </c>
      <c r="B4" s="12"/>
      <c r="C4" s="12"/>
      <c r="D4" s="22">
        <f>SUM(D3:D3)</f>
        <v>3240000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2"/>
  <sheetViews>
    <sheetView tabSelected="0" workbookViewId="0" showGridLines="true" showRowColHeaders="1">
      <selection activeCell="H22" sqref="H2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24</v>
      </c>
      <c r="D5" s="11" t="s">
        <v>25</v>
      </c>
      <c r="E5" s="11" t="s">
        <v>26</v>
      </c>
      <c r="F5" s="12">
        <v>130000.0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27</v>
      </c>
      <c r="D6" s="11" t="s">
        <v>28</v>
      </c>
      <c r="E6" s="11" t="s">
        <v>26</v>
      </c>
      <c r="F6" s="12">
        <v>260000.0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29</v>
      </c>
      <c r="D7" s="11" t="s">
        <v>30</v>
      </c>
      <c r="E7" s="11" t="s">
        <v>26</v>
      </c>
      <c r="F7" s="12">
        <v>216000.0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26</v>
      </c>
      <c r="F8" s="12">
        <v>145000.0</v>
      </c>
      <c r="G8" s="12">
        <v>0.0</v>
      </c>
      <c r="H8" s="12">
        <f>G8*F8</f>
        <v>0</v>
      </c>
      <c r="I8" s="13">
        <f>SUM(H5:H8)</f>
        <v>0</v>
      </c>
    </row>
    <row r="9" spans="1:9" customHeight="1" ht="40">
      <c r="A9" s="9" t="s">
        <v>33</v>
      </c>
      <c r="B9" s="9"/>
      <c r="C9" s="9"/>
      <c r="D9" s="9"/>
      <c r="E9" s="9"/>
      <c r="F9" s="10"/>
      <c r="G9" s="10"/>
      <c r="H9" s="10"/>
    </row>
    <row r="10" spans="1:9" customHeight="1" ht="100">
      <c r="A10" s="11">
        <v>5</v>
      </c>
      <c r="B10" s="11"/>
      <c r="C10" s="11" t="s">
        <v>34</v>
      </c>
      <c r="D10" s="11" t="s">
        <v>35</v>
      </c>
      <c r="E10" s="11" t="s">
        <v>36</v>
      </c>
      <c r="F10" s="12">
        <v>170850</v>
      </c>
      <c r="G10" s="12">
        <v>1</v>
      </c>
      <c r="H10" s="12">
        <f>G10*F10</f>
        <v>170850</v>
      </c>
      <c r="I10" s="13"/>
    </row>
    <row r="11" spans="1:9" customHeight="1" ht="100">
      <c r="A11" s="11">
        <v>6</v>
      </c>
      <c r="B11" s="11"/>
      <c r="C11" s="11" t="s">
        <v>34</v>
      </c>
      <c r="D11" s="11" t="s">
        <v>35</v>
      </c>
      <c r="E11" s="11" t="s">
        <v>36</v>
      </c>
      <c r="F11" s="12">
        <v>170850</v>
      </c>
      <c r="G11" s="12">
        <v>1</v>
      </c>
      <c r="H11" s="12">
        <f>G11*F11</f>
        <v>170850</v>
      </c>
      <c r="I11" s="13"/>
    </row>
    <row r="12" spans="1:9" customHeight="1" ht="100">
      <c r="A12" s="11">
        <v>7</v>
      </c>
      <c r="B12" s="11"/>
      <c r="C12" s="11" t="s">
        <v>34</v>
      </c>
      <c r="D12" s="11" t="s">
        <v>35</v>
      </c>
      <c r="E12" s="11" t="s">
        <v>36</v>
      </c>
      <c r="F12" s="12">
        <v>170850</v>
      </c>
      <c r="G12" s="12">
        <v>1</v>
      </c>
      <c r="H12" s="12">
        <f>G12*F12</f>
        <v>170850</v>
      </c>
      <c r="I12" s="13"/>
    </row>
    <row r="13" spans="1:9" customHeight="1" ht="100">
      <c r="A13" s="11">
        <v>8</v>
      </c>
      <c r="B13" s="11"/>
      <c r="C13" s="11" t="s">
        <v>34</v>
      </c>
      <c r="D13" s="11" t="s">
        <v>35</v>
      </c>
      <c r="E13" s="11" t="s">
        <v>36</v>
      </c>
      <c r="F13" s="12">
        <v>170850</v>
      </c>
      <c r="G13" s="12">
        <v>1</v>
      </c>
      <c r="H13" s="12">
        <f>G13*F13</f>
        <v>170850</v>
      </c>
      <c r="I13" s="13"/>
    </row>
    <row r="14" spans="1:9" customHeight="1" ht="100">
      <c r="A14" s="11">
        <v>9</v>
      </c>
      <c r="B14" s="11"/>
      <c r="C14" s="11" t="s">
        <v>34</v>
      </c>
      <c r="D14" s="11" t="s">
        <v>35</v>
      </c>
      <c r="E14" s="11" t="s">
        <v>36</v>
      </c>
      <c r="F14" s="12">
        <v>170850</v>
      </c>
      <c r="G14" s="12">
        <v>1</v>
      </c>
      <c r="H14" s="12">
        <f>G14*F14</f>
        <v>170850</v>
      </c>
      <c r="I14" s="13"/>
    </row>
    <row r="15" spans="1:9" customHeight="1" ht="100">
      <c r="A15" s="11">
        <v>10</v>
      </c>
      <c r="B15" s="11"/>
      <c r="C15" s="11" t="s">
        <v>34</v>
      </c>
      <c r="D15" s="11" t="s">
        <v>35</v>
      </c>
      <c r="E15" s="11" t="s">
        <v>36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34</v>
      </c>
      <c r="D16" s="11" t="s">
        <v>35</v>
      </c>
      <c r="E16" s="11" t="s">
        <v>36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34</v>
      </c>
      <c r="D17" s="11" t="s">
        <v>35</v>
      </c>
      <c r="E17" s="11" t="s">
        <v>36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34</v>
      </c>
      <c r="D18" s="11" t="s">
        <v>35</v>
      </c>
      <c r="E18" s="11" t="s">
        <v>36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34</v>
      </c>
      <c r="D19" s="11" t="s">
        <v>35</v>
      </c>
      <c r="E19" s="11" t="s">
        <v>36</v>
      </c>
      <c r="F19" s="12">
        <v>170850</v>
      </c>
      <c r="G19" s="12">
        <v>1</v>
      </c>
      <c r="H19" s="12">
        <f>G19*F19</f>
        <v>170850</v>
      </c>
      <c r="I19" s="13">
        <f>SUM(H10:H19)</f>
        <v>1708500</v>
      </c>
    </row>
    <row r="20" spans="1:9" customHeight="1" ht="40">
      <c r="A20" s="9" t="s">
        <v>37</v>
      </c>
      <c r="B20" s="9"/>
      <c r="C20" s="9"/>
      <c r="D20" s="9"/>
      <c r="E20" s="9"/>
      <c r="F20" s="10"/>
      <c r="G20" s="10"/>
      <c r="H20" s="10"/>
    </row>
    <row r="21" spans="1:9" customHeight="1" ht="100">
      <c r="A21" s="11">
        <v>15</v>
      </c>
      <c r="B21" s="11"/>
      <c r="C21" s="11" t="s">
        <v>38</v>
      </c>
      <c r="D21" s="11" t="s">
        <v>39</v>
      </c>
      <c r="E21" s="11" t="s">
        <v>40</v>
      </c>
      <c r="F21" s="12">
        <v>2990000.0</v>
      </c>
      <c r="G21" s="12">
        <v>1</v>
      </c>
      <c r="H21" s="12">
        <f>G21*F21</f>
        <v>2990000</v>
      </c>
      <c r="I21" s="13">
        <f>H21</f>
        <v>2990000</v>
      </c>
    </row>
    <row r="22" spans="1:9">
      <c r="A22" s="14" t="s">
        <v>11</v>
      </c>
      <c r="H22" s="15">
        <f>SUM(H5:H21)</f>
        <v>4698500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9:H9"/>
    <mergeCell ref="A20:H20"/>
    <mergeCell ref="A22:G2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2022-07-21T08:24:02+07:00</dcterms:created>
  <dcterms:modified xsi:type="dcterms:W3CDTF">2022-07-21T08:24:02+07:00</dcterms:modified>
  <dc:title>Untitled Spreadsheet</dc:title>
  <dc:description/>
  <dc:subject/>
  <cp:keywords/>
  <cp:category/>
</cp:coreProperties>
</file>